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harts/chart15.xml" ContentType="application/vnd.openxmlformats-officedocument.drawingml.chart+xml"/>
  <Override PartName="/xl/drawings/drawing20.xml" ContentType="application/vnd.openxmlformats-officedocument.drawingml.chartshapes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harts/chart20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drawings/drawing28.xml" ContentType="application/vnd.openxmlformats-officedocument.drawingml.chartshapes+xml"/>
  <Override PartName="/xl/charts/chart22.xml" ContentType="application/vnd.openxmlformats-officedocument.drawingml.chart+xml"/>
  <Override PartName="/xl/drawings/drawing29.xml" ContentType="application/vnd.openxmlformats-officedocument.drawingml.chartshapes+xml"/>
  <Override PartName="/xl/charts/chart23.xml" ContentType="application/vnd.openxmlformats-officedocument.drawingml.chart+xml"/>
  <Override PartName="/xl/drawings/drawing30.xml" ContentType="application/vnd.openxmlformats-officedocument.drawingml.chartshapes+xml"/>
  <Override PartName="/xl/charts/chart24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drawings/drawing33.xml" ContentType="application/vnd.openxmlformats-officedocument.drawingml.chartshapes+xml"/>
  <Override PartName="/xl/charts/chart26.xml" ContentType="application/vnd.openxmlformats-officedocument.drawingml.chart+xml"/>
  <Override PartName="/xl/drawings/drawing34.xml" ContentType="application/vnd.openxmlformats-officedocument.drawingml.chartshapes+xml"/>
  <Override PartName="/xl/charts/chart27.xml" ContentType="application/vnd.openxmlformats-officedocument.drawingml.chart+xml"/>
  <Override PartName="/xl/drawings/drawing35.xml" ContentType="application/vnd.openxmlformats-officedocument.drawingml.chartshapes+xml"/>
  <Override PartName="/xl/charts/chart2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drawings/drawing38.xml" ContentType="application/vnd.openxmlformats-officedocument.drawingml.chartshapes+xml"/>
  <Override PartName="/xl/charts/chart30.xml" ContentType="application/vnd.openxmlformats-officedocument.drawingml.chart+xml"/>
  <Override PartName="/xl/drawings/drawing39.xml" ContentType="application/vnd.openxmlformats-officedocument.drawingml.chartshapes+xml"/>
  <Override PartName="/xl/charts/chart31.xml" ContentType="application/vnd.openxmlformats-officedocument.drawingml.chart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3.xml" ContentType="application/vnd.openxmlformats-officedocument.drawingml.chart+xml"/>
  <Override PartName="/xl/drawings/drawing43.xml" ContentType="application/vnd.openxmlformats-officedocument.drawingml.chartshapes+xml"/>
  <Override PartName="/xl/charts/chart34.xml" ContentType="application/vnd.openxmlformats-officedocument.drawingml.chart+xml"/>
  <Override PartName="/xl/drawings/drawing44.xml" ContentType="application/vnd.openxmlformats-officedocument.drawingml.chartshapes+xml"/>
  <Override PartName="/xl/charts/chart35.xml" ContentType="application/vnd.openxmlformats-officedocument.drawingml.chart+xml"/>
  <Override PartName="/xl/drawings/drawing45.xml" ContentType="application/vnd.openxmlformats-officedocument.drawingml.chartshapes+xml"/>
  <Override PartName="/xl/charts/chart36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drawings/drawing48.xml" ContentType="application/vnd.openxmlformats-officedocument.drawingml.chartshapes+xml"/>
  <Override PartName="/xl/charts/chart38.xml" ContentType="application/vnd.openxmlformats-officedocument.drawingml.chart+xml"/>
  <Override PartName="/xl/drawings/drawing49.xml" ContentType="application/vnd.openxmlformats-officedocument.drawingml.chartshapes+xml"/>
  <Override PartName="/xl/charts/chart39.xml" ContentType="application/vnd.openxmlformats-officedocument.drawingml.chart+xml"/>
  <Override PartName="/xl/drawings/drawing50.xml" ContentType="application/vnd.openxmlformats-officedocument.drawingml.chartshapes+xml"/>
  <Override PartName="/xl/charts/chart40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45.xml" ContentType="application/vnd.openxmlformats-officedocument.drawingml.chart+xml"/>
  <Override PartName="/xl/drawings/drawing58.xml" ContentType="application/vnd.openxmlformats-officedocument.drawingml.chartshapes+xml"/>
  <Override PartName="/xl/charts/chart46.xml" ContentType="application/vnd.openxmlformats-officedocument.drawingml.chart+xml"/>
  <Override PartName="/xl/drawings/drawing59.xml" ContentType="application/vnd.openxmlformats-officedocument.drawingml.chartshapes+xml"/>
  <Override PartName="/xl/charts/chart47.xml" ContentType="application/vnd.openxmlformats-officedocument.drawingml.chart+xml"/>
  <Override PartName="/xl/drawings/drawing60.xml" ContentType="application/vnd.openxmlformats-officedocument.drawingml.chartshapes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3.xml" ContentType="application/vnd.openxmlformats-officedocument.drawingml.chart+xml"/>
  <Override PartName="/xl/drawings/drawing68.xml" ContentType="application/vnd.openxmlformats-officedocument.drawingml.chartshapes+xml"/>
  <Override PartName="/xl/charts/chart54.xml" ContentType="application/vnd.openxmlformats-officedocument.drawingml.chart+xml"/>
  <Override PartName="/xl/drawings/drawing69.xml" ContentType="application/vnd.openxmlformats-officedocument.drawingml.chartshapes+xml"/>
  <Override PartName="/xl/charts/chart55.xml" ContentType="application/vnd.openxmlformats-officedocument.drawingml.chart+xml"/>
  <Override PartName="/xl/drawings/drawing70.xml" ContentType="application/vnd.openxmlformats-officedocument.drawingml.chartshapes+xml"/>
  <Override PartName="/xl/charts/chart56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7.xml" ContentType="application/vnd.openxmlformats-officedocument.drawingml.chart+xml"/>
  <Override PartName="/xl/drawings/drawing73.xml" ContentType="application/vnd.openxmlformats-officedocument.drawingml.chartshapes+xml"/>
  <Override PartName="/xl/charts/chart58.xml" ContentType="application/vnd.openxmlformats-officedocument.drawingml.chart+xml"/>
  <Override PartName="/xl/drawings/drawing74.xml" ContentType="application/vnd.openxmlformats-officedocument.drawingml.chartshapes+xml"/>
  <Override PartName="/xl/charts/chart59.xml" ContentType="application/vnd.openxmlformats-officedocument.drawingml.chart+xml"/>
  <Override PartName="/xl/drawings/drawing75.xml" ContentType="application/vnd.openxmlformats-officedocument.drawingml.chartshapes+xml"/>
  <Override PartName="/xl/charts/chart60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1.xml" ContentType="application/vnd.openxmlformats-officedocument.drawingml.chart+xml"/>
  <Override PartName="/xl/drawings/drawing78.xml" ContentType="application/vnd.openxmlformats-officedocument.drawingml.chartshapes+xml"/>
  <Override PartName="/xl/charts/chart62.xml" ContentType="application/vnd.openxmlformats-officedocument.drawingml.chart+xml"/>
  <Override PartName="/xl/drawings/drawing79.xml" ContentType="application/vnd.openxmlformats-officedocument.drawingml.chartshapes+xml"/>
  <Override PartName="/xl/charts/chart63.xml" ContentType="application/vnd.openxmlformats-officedocument.drawingml.chart+xml"/>
  <Override PartName="/xl/drawings/drawing80.xml" ContentType="application/vnd.openxmlformats-officedocument.drawingml.chartshapes+xml"/>
  <Override PartName="/xl/charts/chart64.xml" ContentType="application/vnd.openxmlformats-officedocument.drawingml.chart+xml"/>
  <Override PartName="/xl/drawings/drawing8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5" yWindow="-120" windowWidth="17925" windowHeight="10245" tabRatio="635"/>
  </bookViews>
  <sheets>
    <sheet name="Capa_Cover" sheetId="45" r:id="rId1"/>
    <sheet name="Índice_Index" sheetId="35" r:id="rId2"/>
    <sheet name="Quadro_Table 1" sheetId="46" r:id="rId3"/>
    <sheet name="Quadro_Table 2" sheetId="47" r:id="rId4"/>
    <sheet name="Quadro_Table 3" sheetId="48" r:id="rId5"/>
    <sheet name="Quadro_Table 4" sheetId="49" r:id="rId6"/>
    <sheet name="Quadro_Table 5" sheetId="50" r:id="rId7"/>
    <sheet name="Quadro_Table 6" sheetId="51" r:id="rId8"/>
    <sheet name="Quadro_Table 7" sheetId="52" r:id="rId9"/>
    <sheet name="Quadro_Table 8" sheetId="53" r:id="rId10"/>
    <sheet name="Quadro_Table 9" sheetId="54" r:id="rId11"/>
    <sheet name="Quadro_Table 10" sheetId="55" r:id="rId12"/>
    <sheet name="Quadro_Table 11" sheetId="56" r:id="rId13"/>
    <sheet name="Quadro_Table 12" sheetId="57" r:id="rId14"/>
    <sheet name="Quadro_Table 13" sheetId="58" r:id="rId15"/>
    <sheet name="Quadro_Table 14" sheetId="59" r:id="rId16"/>
    <sheet name="Quadro_Table 15" sheetId="60" r:id="rId17"/>
    <sheet name="Quadro_Table 16" sheetId="61" r:id="rId18"/>
  </sheets>
  <externalReferences>
    <externalReference r:id="rId19"/>
  </externalReference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14'!$B$1:$B$92</definedName>
    <definedName name="_xlnm._FilterDatabase" localSheetId="16" hidden="1">'Quadro_Table 15'!$B$1:$B$91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anscount" hidden="1">1</definedName>
    <definedName name="_xlnm.Print_Area" localSheetId="0">Capa_Cover!$A$1:$I$63</definedName>
    <definedName name="_xlnm.Print_Area" localSheetId="2">'Quadro_Table 1'!$A$1:$R$59</definedName>
    <definedName name="_xlnm.Print_Area" localSheetId="11">'Quadro_Table 10'!$A$1:$R$59</definedName>
    <definedName name="_xlnm.Print_Area" localSheetId="12">'Quadro_Table 11'!$A$1:$R$59</definedName>
    <definedName name="_xlnm.Print_Area" localSheetId="13">'Quadro_Table 12'!$A$1:$R$59</definedName>
    <definedName name="_xlnm.Print_Area" localSheetId="14">'Quadro_Table 13'!$A$1:$R$59</definedName>
    <definedName name="_xlnm.Print_Area" localSheetId="15">'Quadro_Table 14'!$A$1:$R$59</definedName>
    <definedName name="_xlnm.Print_Area" localSheetId="16">'Quadro_Table 15'!$A$1:$R$59</definedName>
    <definedName name="_xlnm.Print_Area" localSheetId="17">'Quadro_Table 16'!$A$1:$R$59</definedName>
    <definedName name="_xlnm.Print_Area" localSheetId="3">'Quadro_Table 2'!$A$1:$R$59</definedName>
    <definedName name="_xlnm.Print_Area" localSheetId="4">'Quadro_Table 3'!$A$1:$R$59</definedName>
    <definedName name="_xlnm.Print_Area" localSheetId="5">'Quadro_Table 4'!$A$1:$R$59</definedName>
    <definedName name="_xlnm.Print_Area" localSheetId="6">'Quadro_Table 5'!$A$1:$R$59</definedName>
    <definedName name="_xlnm.Print_Area" localSheetId="7">'Quadro_Table 6'!$A$1:$R$59</definedName>
    <definedName name="_xlnm.Print_Area" localSheetId="8">'Quadro_Table 7'!$A$1:$R$59</definedName>
    <definedName name="_xlnm.Print_Area" localSheetId="9">'Quadro_Table 8'!$A$1:$R$59</definedName>
    <definedName name="_xlnm.Print_Area" localSheetId="10">'Quadro_Table 9'!$A$1:$R$59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62913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</workbook>
</file>

<file path=xl/calcChain.xml><?xml version="1.0" encoding="utf-8"?>
<calcChain xmlns="http://schemas.openxmlformats.org/spreadsheetml/2006/main">
  <c r="R34" i="61" l="1"/>
  <c r="R33" i="61"/>
  <c r="R32" i="61"/>
  <c r="R31" i="61"/>
  <c r="R30" i="61"/>
  <c r="R29" i="61"/>
  <c r="R28" i="61"/>
  <c r="R27" i="61"/>
  <c r="R26" i="61"/>
  <c r="R25" i="61"/>
  <c r="R24" i="61"/>
  <c r="R23" i="61"/>
  <c r="R22" i="61"/>
  <c r="R21" i="61"/>
  <c r="R20" i="61"/>
  <c r="R19" i="61"/>
  <c r="R18" i="61"/>
  <c r="R16" i="61"/>
  <c r="R15" i="61"/>
  <c r="R14" i="61"/>
  <c r="R13" i="61"/>
  <c r="R12" i="61"/>
  <c r="R11" i="61"/>
  <c r="R10" i="61"/>
  <c r="R9" i="61"/>
  <c r="R8" i="61"/>
  <c r="R7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6" i="60"/>
  <c r="R15" i="60"/>
  <c r="R14" i="60"/>
  <c r="R13" i="60"/>
  <c r="R12" i="60"/>
  <c r="R11" i="60"/>
  <c r="R10" i="60"/>
  <c r="R9" i="60"/>
  <c r="R8" i="60"/>
  <c r="R7" i="60"/>
  <c r="R34" i="59"/>
  <c r="R33" i="59"/>
  <c r="R32" i="59"/>
  <c r="R31" i="59"/>
  <c r="R30" i="59"/>
  <c r="R29" i="59"/>
  <c r="R28" i="59"/>
  <c r="R27" i="59"/>
  <c r="R26" i="59"/>
  <c r="R25" i="59"/>
  <c r="R24" i="59"/>
  <c r="R23" i="59"/>
  <c r="R22" i="59"/>
  <c r="R21" i="59"/>
  <c r="R20" i="59"/>
  <c r="R19" i="59"/>
  <c r="R18" i="59"/>
  <c r="R16" i="59"/>
  <c r="R15" i="59"/>
  <c r="R14" i="59"/>
  <c r="R13" i="59"/>
  <c r="R12" i="59"/>
  <c r="R11" i="59"/>
  <c r="R10" i="59"/>
  <c r="R9" i="59"/>
  <c r="R8" i="59"/>
  <c r="R7" i="59"/>
  <c r="R34" i="58"/>
  <c r="R33" i="58"/>
  <c r="R32" i="58"/>
  <c r="R31" i="58"/>
  <c r="R30" i="58"/>
  <c r="R29" i="58"/>
  <c r="R28" i="58"/>
  <c r="R27" i="58"/>
  <c r="R26" i="58"/>
  <c r="R25" i="58"/>
  <c r="R24" i="58"/>
  <c r="R23" i="58"/>
  <c r="R22" i="58"/>
  <c r="R21" i="58"/>
  <c r="R20" i="58"/>
  <c r="R19" i="58"/>
  <c r="R18" i="58"/>
  <c r="R16" i="58"/>
  <c r="R15" i="58"/>
  <c r="R14" i="58"/>
  <c r="R13" i="58"/>
  <c r="R12" i="58"/>
  <c r="R11" i="58"/>
  <c r="R10" i="58"/>
  <c r="R9" i="58"/>
  <c r="R8" i="58"/>
  <c r="R7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6" i="57"/>
  <c r="R15" i="57"/>
  <c r="R14" i="57"/>
  <c r="R13" i="57"/>
  <c r="R12" i="57"/>
  <c r="R11" i="57"/>
  <c r="R10" i="57"/>
  <c r="R9" i="57"/>
  <c r="R8" i="57"/>
  <c r="R7" i="57"/>
  <c r="R34" i="56"/>
  <c r="R33" i="56"/>
  <c r="R32" i="56"/>
  <c r="R31" i="56"/>
  <c r="R30" i="56"/>
  <c r="R29" i="56"/>
  <c r="R28" i="56"/>
  <c r="R27" i="56"/>
  <c r="R26" i="56"/>
  <c r="R25" i="56"/>
  <c r="R24" i="56"/>
  <c r="R23" i="56"/>
  <c r="R22" i="56"/>
  <c r="R21" i="56"/>
  <c r="R20" i="56"/>
  <c r="R19" i="56"/>
  <c r="R18" i="56"/>
  <c r="R16" i="56"/>
  <c r="R15" i="56"/>
  <c r="R14" i="56"/>
  <c r="R13" i="56"/>
  <c r="R12" i="56"/>
  <c r="R11" i="56"/>
  <c r="R10" i="56"/>
  <c r="R9" i="56"/>
  <c r="R8" i="56"/>
  <c r="R7" i="56"/>
  <c r="R34" i="55"/>
  <c r="R33" i="55"/>
  <c r="R32" i="55"/>
  <c r="R31" i="55"/>
  <c r="R30" i="55"/>
  <c r="R29" i="55"/>
  <c r="R28" i="55"/>
  <c r="R27" i="55"/>
  <c r="R26" i="55"/>
  <c r="R25" i="55"/>
  <c r="R24" i="55"/>
  <c r="R23" i="55"/>
  <c r="R22" i="55"/>
  <c r="R21" i="55"/>
  <c r="R20" i="55"/>
  <c r="R19" i="55"/>
  <c r="R18" i="55"/>
  <c r="R16" i="55"/>
  <c r="R15" i="55"/>
  <c r="R14" i="55"/>
  <c r="R13" i="55"/>
  <c r="R12" i="55"/>
  <c r="R11" i="55"/>
  <c r="R10" i="55"/>
  <c r="R9" i="55"/>
  <c r="R8" i="55"/>
  <c r="R7" i="55"/>
  <c r="R34" i="54"/>
  <c r="R33" i="54"/>
  <c r="R32" i="54"/>
  <c r="R31" i="54"/>
  <c r="R30" i="54"/>
  <c r="R29" i="54"/>
  <c r="R28" i="54"/>
  <c r="R27" i="54"/>
  <c r="R26" i="54"/>
  <c r="R25" i="54"/>
  <c r="R24" i="54"/>
  <c r="R23" i="54"/>
  <c r="R22" i="54"/>
  <c r="R21" i="54"/>
  <c r="R20" i="54"/>
  <c r="R19" i="54"/>
  <c r="R18" i="54"/>
  <c r="R16" i="54"/>
  <c r="R15" i="54"/>
  <c r="R14" i="54"/>
  <c r="R13" i="54"/>
  <c r="R12" i="54"/>
  <c r="R11" i="54"/>
  <c r="R10" i="54"/>
  <c r="R9" i="54"/>
  <c r="R8" i="54"/>
  <c r="R7" i="54"/>
  <c r="R34" i="53"/>
  <c r="R33" i="53"/>
  <c r="R32" i="53"/>
  <c r="R31" i="53"/>
  <c r="R30" i="53"/>
  <c r="R29" i="53"/>
  <c r="R28" i="53"/>
  <c r="R27" i="53"/>
  <c r="R26" i="53"/>
  <c r="R25" i="53"/>
  <c r="R24" i="53"/>
  <c r="R23" i="53"/>
  <c r="R22" i="53"/>
  <c r="R21" i="53"/>
  <c r="R20" i="53"/>
  <c r="R19" i="53"/>
  <c r="R18" i="53"/>
  <c r="R16" i="53"/>
  <c r="R15" i="53"/>
  <c r="R14" i="53"/>
  <c r="R13" i="53"/>
  <c r="R12" i="53"/>
  <c r="R11" i="53"/>
  <c r="R10" i="53"/>
  <c r="R9" i="53"/>
  <c r="R8" i="53"/>
  <c r="R7" i="53"/>
  <c r="R34" i="52"/>
  <c r="R33" i="52"/>
  <c r="R32" i="52"/>
  <c r="R31" i="52"/>
  <c r="R30" i="52"/>
  <c r="R29" i="52"/>
  <c r="R28" i="52"/>
  <c r="R27" i="52"/>
  <c r="R26" i="52"/>
  <c r="R25" i="52"/>
  <c r="R24" i="52"/>
  <c r="R23" i="52"/>
  <c r="R22" i="52"/>
  <c r="R21" i="52"/>
  <c r="R20" i="52"/>
  <c r="R19" i="52"/>
  <c r="R18" i="52"/>
  <c r="R16" i="52"/>
  <c r="R15" i="52"/>
  <c r="R14" i="52"/>
  <c r="R13" i="52"/>
  <c r="R12" i="52"/>
  <c r="R11" i="52"/>
  <c r="R10" i="52"/>
  <c r="R9" i="52"/>
  <c r="R8" i="52"/>
  <c r="R7" i="52"/>
  <c r="R34" i="51"/>
  <c r="R33" i="51"/>
  <c r="R32" i="51"/>
  <c r="R31" i="51"/>
  <c r="R30" i="51"/>
  <c r="R29" i="51"/>
  <c r="R28" i="51"/>
  <c r="R27" i="51"/>
  <c r="R26" i="51"/>
  <c r="R25" i="51"/>
  <c r="R24" i="51"/>
  <c r="R23" i="51"/>
  <c r="R22" i="51"/>
  <c r="R21" i="51"/>
  <c r="R20" i="51"/>
  <c r="R19" i="51"/>
  <c r="R18" i="51"/>
  <c r="R16" i="51"/>
  <c r="R15" i="51"/>
  <c r="R14" i="51"/>
  <c r="R13" i="51"/>
  <c r="R12" i="51"/>
  <c r="R11" i="51"/>
  <c r="R10" i="51"/>
  <c r="R9" i="51"/>
  <c r="R8" i="51"/>
  <c r="R7" i="51"/>
  <c r="R34" i="50"/>
  <c r="R33" i="50"/>
  <c r="R32" i="50"/>
  <c r="R31" i="50"/>
  <c r="R30" i="50"/>
  <c r="R29" i="50"/>
  <c r="R28" i="50"/>
  <c r="R27" i="50"/>
  <c r="R26" i="50"/>
  <c r="R25" i="50"/>
  <c r="R24" i="50"/>
  <c r="R23" i="50"/>
  <c r="R22" i="50"/>
  <c r="R21" i="50"/>
  <c r="R20" i="50"/>
  <c r="R19" i="50"/>
  <c r="R18" i="50"/>
  <c r="R16" i="50"/>
  <c r="R15" i="50"/>
  <c r="R14" i="50"/>
  <c r="R13" i="50"/>
  <c r="R12" i="50"/>
  <c r="R11" i="50"/>
  <c r="R10" i="50"/>
  <c r="R9" i="50"/>
  <c r="R8" i="50"/>
  <c r="R7" i="50"/>
  <c r="R34" i="49"/>
  <c r="R33" i="49"/>
  <c r="R32" i="49"/>
  <c r="R31" i="49"/>
  <c r="R30" i="49"/>
  <c r="R29" i="49"/>
  <c r="R28" i="49"/>
  <c r="R27" i="49"/>
  <c r="R26" i="49"/>
  <c r="R25" i="49"/>
  <c r="R24" i="49"/>
  <c r="R23" i="49"/>
  <c r="R22" i="49"/>
  <c r="R21" i="49"/>
  <c r="R20" i="49"/>
  <c r="R19" i="49"/>
  <c r="R18" i="49"/>
  <c r="R16" i="49"/>
  <c r="R15" i="49"/>
  <c r="R14" i="49"/>
  <c r="R13" i="49"/>
  <c r="R12" i="49"/>
  <c r="R11" i="49"/>
  <c r="R10" i="49"/>
  <c r="R9" i="49"/>
  <c r="R8" i="49"/>
  <c r="R7" i="49"/>
  <c r="R34" i="48"/>
  <c r="R33" i="48"/>
  <c r="R32" i="48"/>
  <c r="R31" i="48"/>
  <c r="R30" i="48"/>
  <c r="R29" i="48"/>
  <c r="R28" i="48"/>
  <c r="R27" i="48"/>
  <c r="R26" i="48"/>
  <c r="R25" i="48"/>
  <c r="R24" i="48"/>
  <c r="R23" i="48"/>
  <c r="R22" i="48"/>
  <c r="R21" i="48"/>
  <c r="R20" i="48"/>
  <c r="R19" i="48"/>
  <c r="R18" i="48"/>
  <c r="R16" i="48"/>
  <c r="R15" i="48"/>
  <c r="R14" i="48"/>
  <c r="R13" i="48"/>
  <c r="R12" i="48"/>
  <c r="R11" i="48"/>
  <c r="R10" i="48"/>
  <c r="R9" i="48"/>
  <c r="R8" i="48"/>
  <c r="R7" i="48"/>
  <c r="R34" i="47"/>
  <c r="R33" i="47"/>
  <c r="R32" i="47"/>
  <c r="R31" i="47"/>
  <c r="R30" i="47"/>
  <c r="R29" i="47"/>
  <c r="R28" i="47"/>
  <c r="R27" i="47"/>
  <c r="R26" i="47"/>
  <c r="R25" i="47"/>
  <c r="R24" i="47"/>
  <c r="R23" i="47"/>
  <c r="R22" i="47"/>
  <c r="R21" i="47"/>
  <c r="R20" i="47"/>
  <c r="R19" i="47"/>
  <c r="R18" i="47"/>
  <c r="R16" i="47"/>
  <c r="R15" i="47"/>
  <c r="R14" i="47"/>
  <c r="R13" i="47"/>
  <c r="R12" i="47"/>
  <c r="R11" i="47"/>
  <c r="R10" i="47"/>
  <c r="R9" i="47"/>
  <c r="R8" i="47"/>
  <c r="R7" i="47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6" i="46"/>
  <c r="R15" i="46"/>
  <c r="R14" i="46"/>
  <c r="R13" i="46"/>
  <c r="R12" i="46"/>
  <c r="R11" i="46"/>
  <c r="R10" i="46"/>
  <c r="R9" i="46"/>
  <c r="R8" i="46"/>
  <c r="R7" i="46"/>
  <c r="R6" i="45" l="1"/>
  <c r="R7" i="45" s="1"/>
  <c r="R8" i="45" s="1"/>
  <c r="R9" i="45" s="1"/>
  <c r="R5" i="45"/>
  <c r="R10" i="45" l="1"/>
  <c r="R11" i="45" s="1"/>
  <c r="R12" i="45" s="1"/>
  <c r="R13" i="45" s="1"/>
  <c r="R14" i="45" s="1"/>
  <c r="R15" i="45" s="1"/>
  <c r="N4" i="45" l="1"/>
</calcChain>
</file>

<file path=xl/sharedStrings.xml><?xml version="1.0" encoding="utf-8"?>
<sst xmlns="http://schemas.openxmlformats.org/spreadsheetml/2006/main" count="1784" uniqueCount="220">
  <si>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</si>
  <si>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</si>
  <si>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</si>
  <si>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</si>
  <si>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</si>
  <si>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</si>
  <si>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</si>
  <si>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</si>
  <si>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</si>
  <si>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</si>
  <si>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</si>
  <si>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</si>
  <si>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</si>
  <si>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</si>
  <si>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</si>
  <si>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</si>
  <si>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</si>
  <si>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</si>
  <si>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</si>
  <si>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</si>
  <si>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</si>
  <si>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</si>
  <si>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</si>
  <si>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</si>
  <si>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</si>
  <si>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</si>
  <si>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</si>
  <si>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</si>
  <si>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</si>
  <si>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</si>
  <si>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</si>
  <si>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</si>
  <si>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</si>
  <si>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</si>
  <si>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</si>
  <si>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</si>
  <si>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</si>
  <si>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</si>
  <si>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</si>
  <si>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</si>
  <si>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</si>
  <si>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</si>
  <si>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</si>
  <si>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</si>
  <si>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</si>
  <si>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</si>
  <si>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</si>
  <si>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</si>
  <si>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</si>
  <si>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</si>
  <si>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</si>
  <si>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</si>
  <si>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</si>
  <si>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</si>
  <si>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</si>
  <si>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</si>
  <si>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</si>
  <si>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</si>
  <si>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</si>
  <si>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</si>
  <si>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</si>
  <si>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</si>
  <si>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</si>
  <si>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</si>
  <si>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</si>
  <si>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</si>
  <si>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</si>
  <si>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</si>
  <si>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</si>
  <si>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</si>
  <si>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</si>
  <si>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</si>
  <si>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</si>
  <si>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</si>
  <si>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</si>
  <si>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</si>
  <si>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</si>
  <si>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</si>
  <si>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</si>
  <si>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</si>
  <si>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</si>
  <si>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</si>
  <si>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</si>
  <si>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</si>
  <si>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</si>
  <si>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</si>
  <si>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</si>
  <si>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</si>
  <si>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</si>
  <si>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</si>
  <si>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</si>
  <si>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</si>
  <si>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</si>
  <si>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</si>
  <si>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</si>
  <si>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</si>
  <si>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</si>
  <si>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</si>
  <si>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</si>
  <si>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</si>
  <si>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</si>
  <si>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</si>
  <si>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</si>
  <si>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</si>
  <si>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</si>
  <si>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</si>
  <si>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</si>
  <si>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</si>
  <si>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</si>
  <si>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</si>
  <si>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</si>
  <si>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</si>
  <si>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</si>
  <si>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</si>
  <si>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</si>
  <si>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</si>
  <si>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</si>
  <si>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</si>
  <si>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</si>
  <si>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</si>
  <si>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</si>
  <si>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</si>
  <si>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</si>
  <si>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</si>
  <si>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</si>
  <si>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</si>
  <si>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</si>
  <si>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</si>
  <si>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</si>
  <si>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</si>
  <si>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</si>
  <si>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</si>
  <si>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</si>
  <si>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</si>
  <si>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</si>
  <si>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</si>
  <si>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</si>
  <si>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</si>
  <si>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</si>
  <si>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</si>
  <si>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</si>
  <si>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</si>
  <si>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</si>
  <si>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</si>
  <si>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</si>
  <si>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</si>
  <si>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</si>
  <si>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</si>
  <si>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</si>
  <si>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</si>
  <si>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</si>
  <si>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</si>
  <si>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</si>
  <si>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</si>
  <si>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</si>
  <si>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</si>
  <si>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</si>
  <si>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</si>
  <si>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</si>
  <si>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</si>
  <si>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</si>
  <si>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</si>
  <si>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</si>
  <si>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</si>
  <si>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</si>
  <si>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</si>
  <si>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</si>
  <si>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</si>
  <si>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</si>
  <si>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</si>
  <si>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</si>
  <si>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</si>
  <si>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</si>
  <si>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</si>
  <si>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</si>
  <si>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</si>
  <si>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</si>
  <si>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</si>
  <si>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</si>
  <si>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</si>
  <si>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</si>
  <si>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</si>
  <si>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</si>
  <si>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</si>
  <si>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</si>
  <si>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</si>
  <si>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</si>
  <si>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</si>
  <si>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</si>
  <si>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</si>
  <si>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</si>
  <si>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</si>
  <si>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</si>
  <si>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t>AE19 = BE, DE, EE, IE, EL, ES, FR, IT, CY, LV, LT, LU, MT, NL, AT, PT, SI, SK, FI.</t>
  </si>
  <si>
    <t>EA19 = BE, DE, EE, IE, EL, ES, FR, IT, CY, LV, LT, LU, MT, NL, AT, PT, SI, SK, FI.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</si>
  <si>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</si>
  <si>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</si>
  <si>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</si>
  <si>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</si>
  <si>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</si>
  <si>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</si>
  <si>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</si>
  <si>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</si>
  <si>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</si>
  <si>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</si>
  <si>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</si>
  <si>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</si>
  <si>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</si>
  <si>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</si>
  <si>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</si>
  <si>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</si>
  <si>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UE27</t>
  </si>
  <si>
    <t>EA-19</t>
  </si>
  <si>
    <t>EU-27</t>
  </si>
  <si>
    <r>
      <t>2022</t>
    </r>
    <r>
      <rPr>
        <b/>
        <vertAlign val="superscript"/>
        <sz val="9"/>
        <color theme="0"/>
        <rFont val="Verdana"/>
        <family val="2"/>
      </rPr>
      <t>e</t>
    </r>
  </si>
  <si>
    <t>Source: European Commission, "Annual macro-economic database", update November 2022 and Ministry of Finance (DBP Oct-2022).</t>
  </si>
  <si>
    <t>Fonte: Comissão Europeia, "Annual macro-economic database", atualização de novembro de 2022 e Ministério das Finanças (PPO out-2022).</t>
  </si>
  <si>
    <r>
      <t>2023</t>
    </r>
    <r>
      <rPr>
        <b/>
        <vertAlign val="superscript"/>
        <sz val="9"/>
        <color theme="0"/>
        <rFont val="Verdana"/>
        <family val="2"/>
      </rPr>
      <t>p</t>
    </r>
  </si>
  <si>
    <t>e - estimativa; p - previsão</t>
  </si>
  <si>
    <t>e - estimate; p -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</si>
</sst>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0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/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 applyAlignme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 applyAlignment="1"/>
    <xf numFmtId="0" fontId="79" fillId="0" borderId="0" xfId="0" applyFont="1"/>
    <xf numFmtId="0" fontId="85" fillId="0" borderId="0" xfId="0" applyFont="1"/>
    <xf numFmtId="0" fontId="86" fillId="0" borderId="0" xfId="0" applyFont="1" applyAlignment="1"/>
    <xf numFmtId="0" fontId="85" fillId="0" borderId="0" xfId="0" applyFont="1" applyAlignment="1">
      <alignment horizontal="right"/>
    </xf>
    <xf numFmtId="0" fontId="87" fillId="0" borderId="0" xfId="0" applyFont="1" applyAlignment="1"/>
    <xf numFmtId="2" fontId="87" fillId="0" borderId="0" xfId="0" applyNumberFormat="1" applyFont="1" applyAlignment="1"/>
    <xf numFmtId="0" fontId="87" fillId="0" borderId="0" xfId="0" applyFont="1"/>
    <xf numFmtId="0" fontId="79" fillId="0" borderId="0" xfId="0" applyFont="1" applyFill="1"/>
    <xf numFmtId="0" fontId="88" fillId="0" borderId="0" xfId="0" applyFont="1" applyAlignment="1">
      <alignment horizontal="right"/>
    </xf>
    <xf numFmtId="0" fontId="87" fillId="0" borderId="0" xfId="0" applyFont="1" applyBorder="1"/>
    <xf numFmtId="0" fontId="88" fillId="0" borderId="0" xfId="0" applyFont="1" applyBorder="1" applyAlignment="1">
      <alignment horizontal="right" vertical="center"/>
    </xf>
    <xf numFmtId="0" fontId="79" fillId="8" borderId="0" xfId="0" applyFont="1" applyFill="1" applyBorder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Border="1" applyAlignment="1">
      <alignment horizontal="right" vertical="center"/>
    </xf>
    <xf numFmtId="166" fontId="83" fillId="8" borderId="0" xfId="0" applyNumberFormat="1" applyFont="1" applyFill="1" applyBorder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Fill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Border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Border="1" applyAlignment="1">
      <alignment horizontal="right" vertical="center"/>
    </xf>
    <xf numFmtId="166" fontId="83" fillId="5" borderId="0" xfId="0" applyNumberFormat="1" applyFont="1" applyFill="1" applyBorder="1" applyAlignment="1">
      <alignment horizontal="right" vertical="center"/>
    </xf>
    <xf numFmtId="0" fontId="79" fillId="0" borderId="0" xfId="0" applyFont="1" applyBorder="1"/>
    <xf numFmtId="0" fontId="83" fillId="0" borderId="0" xfId="0" applyFont="1" applyBorder="1" applyAlignment="1">
      <alignment horizontal="right"/>
    </xf>
    <xf numFmtId="0" fontId="94" fillId="59" borderId="0" xfId="0" applyFont="1" applyFill="1" applyBorder="1" applyAlignment="1">
      <alignment vertical="center"/>
    </xf>
    <xf numFmtId="0" fontId="94" fillId="59" borderId="12" xfId="0" applyFont="1" applyFill="1" applyBorder="1" applyAlignment="1">
      <alignment vertical="center"/>
    </xf>
    <xf numFmtId="166" fontId="94" fillId="59" borderId="0" xfId="0" applyNumberFormat="1" applyFont="1" applyFill="1" applyBorder="1" applyAlignment="1">
      <alignment horizontal="right" vertical="center"/>
    </xf>
    <xf numFmtId="166" fontId="95" fillId="59" borderId="0" xfId="0" applyNumberFormat="1" applyFont="1" applyFill="1" applyBorder="1" applyAlignment="1">
      <alignment horizontal="right" vertical="center"/>
    </xf>
    <xf numFmtId="0" fontId="87" fillId="0" borderId="0" xfId="0" applyFont="1" applyFill="1"/>
    <xf numFmtId="0" fontId="88" fillId="0" borderId="0" xfId="0" applyFont="1" applyFill="1" applyAlignment="1">
      <alignment horizontal="right"/>
    </xf>
    <xf numFmtId="0" fontId="87" fillId="0" borderId="0" xfId="0" applyFont="1" applyFill="1" applyBorder="1"/>
    <xf numFmtId="0" fontId="88" fillId="0" borderId="0" xfId="0" applyFont="1" applyFill="1" applyBorder="1" applyAlignment="1">
      <alignment horizontal="right" vertical="center"/>
    </xf>
    <xf numFmtId="0" fontId="96" fillId="0" borderId="0" xfId="0" applyFont="1"/>
    <xf numFmtId="0" fontId="96" fillId="0" borderId="0" xfId="0" applyFont="1" applyBorder="1" applyAlignment="1">
      <alignment horizontal="left" vertical="center"/>
    </xf>
    <xf numFmtId="0" fontId="97" fillId="0" borderId="0" xfId="0" applyFont="1" applyAlignment="1">
      <alignment horizontal="right"/>
    </xf>
    <xf numFmtId="0" fontId="97" fillId="0" borderId="0" xfId="0" applyFont="1" applyBorder="1" applyAlignment="1">
      <alignment horizontal="right" vertical="center"/>
    </xf>
    <xf numFmtId="0" fontId="96" fillId="0" borderId="0" xfId="0" applyFont="1" applyFill="1"/>
    <xf numFmtId="0" fontId="96" fillId="0" borderId="0" xfId="0" applyFont="1" applyFill="1" applyBorder="1" applyAlignment="1">
      <alignment horizontal="left" vertical="center"/>
    </xf>
    <xf numFmtId="0" fontId="100" fillId="0" borderId="0" xfId="0" applyFont="1"/>
    <xf numFmtId="0" fontId="98" fillId="0" borderId="0" xfId="0" applyFont="1" applyAlignment="1">
      <alignment horizontal="center"/>
    </xf>
    <xf numFmtId="0" fontId="101" fillId="0" borderId="0" xfId="0" applyFont="1" applyAlignment="1"/>
    <xf numFmtId="0" fontId="100" fillId="0" borderId="0" xfId="0" applyFont="1" applyAlignme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4" fillId="60" borderId="10" xfId="0" applyFont="1" applyFill="1" applyBorder="1" applyAlignment="1">
      <alignment horizontal="right" vertical="center"/>
    </xf>
    <xf numFmtId="0" fontId="89" fillId="60" borderId="0" xfId="0" applyFont="1" applyFill="1" applyBorder="1" applyAlignment="1">
      <alignment vertical="center"/>
    </xf>
    <xf numFmtId="0" fontId="90" fillId="60" borderId="0" xfId="0" applyFont="1" applyFill="1" applyBorder="1" applyAlignment="1">
      <alignment horizontal="right" vertical="center"/>
    </xf>
    <xf numFmtId="0" fontId="102" fillId="0" borderId="0" xfId="0" applyFont="1" applyAlignment="1"/>
    <xf numFmtId="0" fontId="103" fillId="0" borderId="0" xfId="0" applyFont="1" applyAlignment="1">
      <alignment horizontal="right"/>
    </xf>
    <xf numFmtId="0" fontId="79" fillId="61" borderId="0" xfId="0" applyFont="1" applyFill="1" applyBorder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Border="1" applyAlignment="1">
      <alignment horizontal="right" vertical="center"/>
    </xf>
    <xf numFmtId="166" fontId="83" fillId="61" borderId="0" xfId="0" applyNumberFormat="1" applyFont="1" applyFill="1" applyBorder="1" applyAlignment="1">
      <alignment horizontal="right" vertical="center"/>
    </xf>
    <xf numFmtId="0" fontId="2" fillId="0" borderId="0" xfId="45863" applyFill="1"/>
    <xf numFmtId="0" fontId="2" fillId="5" borderId="0" xfId="45863" applyFill="1"/>
    <xf numFmtId="0" fontId="106" fillId="5" borderId="0" xfId="45863" applyFont="1" applyFill="1"/>
    <xf numFmtId="0" fontId="106" fillId="62" borderId="0" xfId="45863" applyFont="1" applyFill="1" applyAlignment="1">
      <alignment horizontal="center"/>
    </xf>
    <xf numFmtId="0" fontId="107" fillId="5" borderId="0" xfId="45863" applyFont="1" applyFill="1"/>
    <xf numFmtId="0" fontId="106" fillId="5" borderId="0" xfId="45863" applyFont="1" applyFill="1" applyAlignment="1">
      <alignment horizontal="center"/>
    </xf>
    <xf numFmtId="0" fontId="108" fillId="0" borderId="0" xfId="45863" applyFont="1" applyFill="1"/>
    <xf numFmtId="0" fontId="109" fillId="0" borderId="0" xfId="45863" applyFont="1" applyFill="1" applyBorder="1"/>
    <xf numFmtId="0" fontId="2" fillId="5" borderId="0" xfId="45863" applyFill="1" applyBorder="1"/>
    <xf numFmtId="0" fontId="111" fillId="0" borderId="0" xfId="45864" applyFont="1" applyFill="1" applyBorder="1" applyAlignment="1" applyProtection="1"/>
    <xf numFmtId="0" fontId="2" fillId="0" borderId="0" xfId="45863" applyFill="1" applyBorder="1"/>
    <xf numFmtId="49" fontId="112" fillId="0" borderId="0" xfId="45864" applyNumberFormat="1" applyFont="1" applyFill="1" applyBorder="1" applyAlignment="1" applyProtection="1"/>
    <xf numFmtId="0" fontId="113" fillId="0" borderId="0" xfId="45863" applyFont="1" applyFill="1" applyBorder="1"/>
    <xf numFmtId="0" fontId="113" fillId="5" borderId="0" xfId="45863" applyFont="1" applyFill="1" applyBorder="1"/>
    <xf numFmtId="0" fontId="114" fillId="0" borderId="0" xfId="45863" applyFont="1" applyBorder="1"/>
    <xf numFmtId="49" fontId="114" fillId="0" borderId="0" xfId="45863" applyNumberFormat="1" applyFont="1" applyBorder="1"/>
    <xf numFmtId="0" fontId="2" fillId="5" borderId="0" xfId="45863" quotePrefix="1" applyFill="1" applyAlignment="1">
      <alignment horizontal="left"/>
    </xf>
    <xf numFmtId="0" fontId="115" fillId="0" borderId="0" xfId="45863" applyFont="1" applyBorder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Border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0" fontId="75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0" fontId="104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Border="1" applyAlignment="1">
      <alignment horizontal="left" vertical="top" wrapText="1"/>
    </xf>
    <xf numFmtId="166" fontId="79" fillId="0" borderId="0" xfId="0" applyNumberFormat="1" applyFont="1" applyBorder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  <xf numFmtId="0" fontId="87" fillId="0" borderId="0" xfId="19168" applyFont="1"/>
    <xf numFmtId="0" fontId="79" fillId="0" borderId="0" xfId="19168" applyFont="1" applyFill="1"/>
    <xf numFmtId="0" fontId="79" fillId="0" borderId="0" xfId="19168" applyFont="1"/>
    <xf numFmtId="0" fontId="79" fillId="8" borderId="0" xfId="19168" applyFont="1" applyFill="1" applyBorder="1"/>
    <xf numFmtId="0" fontId="93" fillId="8" borderId="0" xfId="19168" applyFont="1" applyFill="1" applyBorder="1" applyAlignment="1">
      <alignment horizontal="right"/>
    </xf>
    <xf numFmtId="166" fontId="79" fillId="0" borderId="0" xfId="19168" applyNumberFormat="1" applyFont="1"/>
    <xf numFmtId="166" fontId="79" fillId="8" borderId="0" xfId="19168" applyNumberFormat="1" applyFont="1" applyFill="1" applyBorder="1" applyAlignment="1">
      <alignment horizontal="right"/>
    </xf>
    <xf numFmtId="166" fontId="79" fillId="8" borderId="0" xfId="19168" applyNumberFormat="1" applyFont="1" applyFill="1" applyBorder="1"/>
    <xf numFmtId="0" fontId="92" fillId="0" borderId="0" xfId="19168" applyFont="1"/>
    <xf numFmtId="166" fontId="92" fillId="8" borderId="0" xfId="19168" applyNumberFormat="1" applyFont="1" applyFill="1" applyBorder="1"/>
    <xf numFmtId="0" fontId="79" fillId="8" borderId="0" xfId="19168" applyFont="1" applyFill="1" applyBorder="1" applyAlignment="1">
      <alignment vertical="center" wrapText="1"/>
    </xf>
    <xf numFmtId="0" fontId="79" fillId="0" borderId="0" xfId="19168" applyFont="1" applyBorder="1"/>
    <xf numFmtId="166" fontId="92" fillId="0" borderId="0" xfId="19168" applyNumberFormat="1" applyFont="1"/>
    <xf numFmtId="0" fontId="87" fillId="8" borderId="0" xfId="19168" applyFont="1" applyFill="1" applyBorder="1"/>
  </cellXfs>
  <cellStyles count="45865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Hiperligação 2 2" xfId="45864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 2" xfId="45863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A1A1"/>
      <color rgb="FFCBDFDF"/>
      <color rgb="FFCBDFE9"/>
      <color rgb="FF80000F"/>
      <color rgb="FF717260"/>
      <color rgb="FFBD1218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Saldo Orçamental / Budget  balance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2245049195957687"/>
          <c:y val="1.003495639278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407385582400367E-2"/>
          <c:y val="0.17793594306050045"/>
          <c:w val="0.88931526222746027"/>
          <c:h val="0.5639195100612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'Quadro_Table 1'!$A$28</c:f>
              <c:strCache>
                <c:ptCount val="1"/>
                <c:pt idx="0">
                  <c:v>PT</c:v>
                </c:pt>
              </c:strCache>
            </c:strRef>
          </c:tx>
          <c:spPr>
            <a:solidFill>
              <a:srgbClr val="BD1218"/>
            </a:solidFill>
            <a:ln w="12700">
              <a:noFill/>
              <a:prstDash val="solid"/>
            </a:ln>
          </c:spPr>
          <c:invertIfNegative val="0"/>
          <c:cat>
            <c:numRef>
              <c:f>'Quadro_Table 1'!$C$4:$N$4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1'!$C$28:$N$28</c:f>
              <c:numCache>
                <c:formatCode>0.0</c:formatCode>
                <c:ptCount val="12"/>
                <c:pt idx="0">
                  <c:v>-11.3983916</c:v>
                </c:pt>
                <c:pt idx="1">
                  <c:v>-7.6632217000000002</c:v>
                </c:pt>
                <c:pt idx="2">
                  <c:v>-6.1797646000000004</c:v>
                </c:pt>
                <c:pt idx="3">
                  <c:v>-5.1045071000000002</c:v>
                </c:pt>
                <c:pt idx="4">
                  <c:v>-7.3560233999999998</c:v>
                </c:pt>
                <c:pt idx="5">
                  <c:v>-4.4487838000000002</c:v>
                </c:pt>
                <c:pt idx="6">
                  <c:v>-1.9350225999999999</c:v>
                </c:pt>
                <c:pt idx="7">
                  <c:v>-0.9432280573987244</c:v>
                </c:pt>
                <c:pt idx="8">
                  <c:v>-0.34898460272686666</c:v>
                </c:pt>
                <c:pt idx="9">
                  <c:v>0.11532941726031881</c:v>
                </c:pt>
                <c:pt idx="10">
                  <c:v>-5.8194052460671486</c:v>
                </c:pt>
                <c:pt idx="11">
                  <c:v>-2.8980448402407757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1-43B7-B132-2ACA6F4D7FD1}"/>
            </c:ext>
          </c:extLst>
        </c:ser>
        <c:ser>
          <c:idx val="1"/>
          <c:order val="1"/>
          <c:tx>
            <c:strRef>
              <c:f>'Quadro_Table 1'!$A$6</c:f>
              <c:strCache>
                <c:ptCount val="1"/>
                <c:pt idx="0">
                  <c:v>AE19</c:v>
                </c:pt>
              </c:strCache>
            </c:strRef>
          </c:tx>
          <c:spPr>
            <a:solidFill>
              <a:srgbClr val="65A1A1"/>
            </a:solidFill>
            <a:ln w="25400">
              <a:noFill/>
            </a:ln>
          </c:spPr>
          <c:invertIfNegative val="0"/>
          <c:cat>
            <c:numRef>
              <c:f>'Quadro_Table 1'!$C$4:$N$4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1'!$C$6:$N$6</c:f>
              <c:numCache>
                <c:formatCode>0.0</c:formatCode>
                <c:ptCount val="12"/>
                <c:pt idx="0">
                  <c:v>-6.2784325000000001</c:v>
                </c:pt>
                <c:pt idx="1">
                  <c:v>-4.2462093000000003</c:v>
                </c:pt>
                <c:pt idx="2">
                  <c:v>-3.8018233000000001</c:v>
                </c:pt>
                <c:pt idx="3">
                  <c:v>-3.0710155000000001</c:v>
                </c:pt>
                <c:pt idx="4">
                  <c:v>-2.4884876999999999</c:v>
                </c:pt>
                <c:pt idx="5">
                  <c:v>-1.9867461</c:v>
                </c:pt>
                <c:pt idx="6">
                  <c:v>-1.4695015</c:v>
                </c:pt>
                <c:pt idx="7">
                  <c:v>-0.93562920000000005</c:v>
                </c:pt>
                <c:pt idx="8">
                  <c:v>-0.4292936</c:v>
                </c:pt>
                <c:pt idx="9">
                  <c:v>-0.63614979999999999</c:v>
                </c:pt>
                <c:pt idx="10">
                  <c:v>-7.0456139000000002</c:v>
                </c:pt>
                <c:pt idx="11">
                  <c:v>-5.1150095000000002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1-43B7-B132-2ACA6F4D7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70432"/>
        <c:axId val="127234432"/>
      </c:barChart>
      <c:catAx>
        <c:axId val="1271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2.9952020202020202E-2"/>
              <c:y val="0.90385661764705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27234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27234432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2717043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162865541236904"/>
          <c:y val="0.68454875255872405"/>
          <c:w val="0.47982734527986987"/>
          <c:h val="4.812833140795687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544" r="0.75000000000000544" t="1" header="0" footer="0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Dívida Pública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 (ótica de Maastricht) 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Debt</a:t>
            </a:r>
            <a:r>
              <a:rPr lang="pt-PT" sz="900" b="1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 (Maastricht definition)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3939461805555556"/>
          <c:y val="1.94404761904761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7486111690189"/>
          <c:y val="0.22548795347670977"/>
          <c:w val="0.86351927370220649"/>
          <c:h val="0.548224364021871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6350">
              <a:solidFill>
                <a:srgbClr val="42533D"/>
              </a:solidFill>
              <a:prstDash val="solid"/>
            </a:ln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3F-4015-85CB-0CE91FDFE3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3F-4015-85CB-0CE91FDFE3B3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 w="635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33F-4015-85CB-0CE91FDFE3B3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33F-4015-85CB-0CE91FDFE3B3}"/>
              </c:ext>
            </c:extLst>
          </c:dPt>
          <c:cat>
            <c:numRef>
              <c:f>'Quadro_Table 3'!$T$4:$T$33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3'!$U$4:$U$33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6-633F-4015-85CB-0CE91FDF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16416"/>
        <c:axId val="249922688"/>
      </c:barChart>
      <c:catAx>
        <c:axId val="24991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6317251461988314E-2"/>
              <c:y val="0.92766146688560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499226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9226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916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Dívida Pública (ótica de Maastricht)</a:t>
            </a:r>
            <a:r>
              <a:rPr lang="pt-PT" sz="900" b="1" i="0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Debt </a:t>
            </a:r>
            <a:r>
              <a:rPr lang="pt-PT" sz="900" b="1" i="1" u="none" strike="noStrike" baseline="0">
                <a:solidFill>
                  <a:sysClr val="windowText" lastClr="000000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(Maastricht definition)</a:t>
            </a:r>
            <a:endParaRPr lang="pt-PT" sz="900" b="1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42922779846789"/>
          <c:y val="1.8445852977141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54347826086962"/>
          <c:y val="0.20238173666037584"/>
          <c:w val="0.84947936407664759"/>
          <c:h val="0.5776323891625571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100.2145</c:v>
              </c:pt>
              <c:pt idx="1">
                <c:v>114.40309999999999</c:v>
              </c:pt>
              <c:pt idx="2">
                <c:v>129.0351</c:v>
              </c:pt>
              <c:pt idx="3">
                <c:v>131.4298</c:v>
              </c:pt>
              <c:pt idx="4">
                <c:v>132.94069999999999</c:v>
              </c:pt>
              <c:pt idx="5">
                <c:v>131.17910000000001</c:v>
              </c:pt>
              <c:pt idx="6">
                <c:v>131.50569999999999</c:v>
              </c:pt>
              <c:pt idx="7">
                <c:v>126.14343284498079</c:v>
              </c:pt>
              <c:pt idx="8">
                <c:v>121.48136102154254</c:v>
              </c:pt>
              <c:pt idx="9">
                <c:v>116.60778092358912</c:v>
              </c:pt>
              <c:pt idx="10">
                <c:v>134.89746705690845</c:v>
              </c:pt>
              <c:pt idx="11">
                <c:v>125.54142551459807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DE-49A7-9564-3EB26028C685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85.879199999999997</c:v>
              </c:pt>
              <c:pt idx="1">
                <c:v>88.271799999999999</c:v>
              </c:pt>
              <c:pt idx="2">
                <c:v>92.932699999999997</c:v>
              </c:pt>
              <c:pt idx="3">
                <c:v>95.277299999999997</c:v>
              </c:pt>
              <c:pt idx="4">
                <c:v>95.472899999999996</c:v>
              </c:pt>
              <c:pt idx="5">
                <c:v>93.402299999999997</c:v>
              </c:pt>
              <c:pt idx="6">
                <c:v>92.478999999999999</c:v>
              </c:pt>
              <c:pt idx="7">
                <c:v>89.891099999999994</c:v>
              </c:pt>
              <c:pt idx="8">
                <c:v>87.946100000000001</c:v>
              </c:pt>
              <c:pt idx="9">
                <c:v>85.818600000000004</c:v>
              </c:pt>
              <c:pt idx="10">
                <c:v>99.026200000000003</c:v>
              </c:pt>
              <c:pt idx="11">
                <c:v>97.183599999999998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DE-49A7-9564-3EB26028C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493760"/>
        <c:axId val="249893248"/>
      </c:lineChart>
      <c:catAx>
        <c:axId val="24949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7429487179487188E-2"/>
              <c:y val="0.92962908496732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893248"/>
        <c:crossesAt val="45"/>
        <c:auto val="1"/>
        <c:lblAlgn val="ctr"/>
        <c:lblOffset val="100"/>
        <c:tickLblSkip val="1"/>
        <c:tickMarkSkip val="1"/>
        <c:noMultiLvlLbl val="0"/>
      </c:catAx>
      <c:valAx>
        <c:axId val="249893248"/>
        <c:scaling>
          <c:orientation val="minMax"/>
          <c:min val="4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493760"/>
        <c:crosses val="autoZero"/>
        <c:crossBetween val="between"/>
        <c:majorUnit val="1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883890330446784"/>
          <c:y val="0.72151208096516284"/>
          <c:w val="0.73236418961869931"/>
          <c:h val="5.05679349689005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Dívida Pública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 (ótica de Maastricht) 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Debt</a:t>
            </a:r>
            <a:r>
              <a:rPr lang="pt-PT" sz="900" b="1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 (Maastricht definition)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3939461805555556"/>
          <c:y val="1.94404761904761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7486111690189"/>
          <c:y val="0.22548795347670977"/>
          <c:w val="0.86351927370220649"/>
          <c:h val="0.548224364021871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6350">
              <a:solidFill>
                <a:srgbClr val="42533D"/>
              </a:solidFill>
              <a:prstDash val="solid"/>
            </a:ln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10-40DD-AF1F-853DFD22C0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10-40DD-AF1F-853DFD22C07E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 w="635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810-40DD-AF1F-853DFD22C07E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810-40DD-AF1F-853DFD22C07E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EE</c:v>
              </c:pt>
              <c:pt idx="4">
                <c:v>BG</c:v>
              </c:pt>
              <c:pt idx="5">
                <c:v>LU</c:v>
              </c:pt>
              <c:pt idx="6">
                <c:v>SE</c:v>
              </c:pt>
              <c:pt idx="7">
                <c:v>DK</c:v>
              </c:pt>
              <c:pt idx="8">
                <c:v>CZ</c:v>
              </c:pt>
              <c:pt idx="9">
                <c:v>LV</c:v>
              </c:pt>
              <c:pt idx="10">
                <c:v>LT</c:v>
              </c:pt>
              <c:pt idx="11">
                <c:v>RO</c:v>
              </c:pt>
              <c:pt idx="12">
                <c:v>NL</c:v>
              </c:pt>
              <c:pt idx="13">
                <c:v>PL</c:v>
              </c:pt>
              <c:pt idx="14">
                <c:v>IE</c:v>
              </c:pt>
              <c:pt idx="15">
                <c:v>MT</c:v>
              </c:pt>
              <c:pt idx="16">
                <c:v>SK</c:v>
              </c:pt>
              <c:pt idx="17">
                <c:v>DE</c:v>
              </c:pt>
              <c:pt idx="18">
                <c:v>FI</c:v>
              </c:pt>
              <c:pt idx="19">
                <c:v>SI</c:v>
              </c:pt>
              <c:pt idx="20">
                <c:v>HU</c:v>
              </c:pt>
              <c:pt idx="21">
                <c:v>HR</c:v>
              </c:pt>
              <c:pt idx="22">
                <c:v>AT</c:v>
              </c:pt>
              <c:pt idx="23">
                <c:v>CY</c:v>
              </c:pt>
              <c:pt idx="24">
                <c:v>BE</c:v>
              </c:pt>
              <c:pt idx="25">
                <c:v>FR</c:v>
              </c:pt>
              <c:pt idx="26">
                <c:v>ES</c:v>
              </c:pt>
              <c:pt idx="27">
                <c:v>PT</c:v>
              </c:pt>
              <c:pt idx="28">
                <c:v>IT</c:v>
              </c:pt>
              <c:pt idx="29">
                <c:v>EL</c:v>
              </c:pt>
            </c:strLit>
          </c:cat>
          <c:val>
            <c:numLit>
              <c:formatCode>0.0</c:formatCode>
              <c:ptCount val="30"/>
              <c:pt idx="0">
                <c:v>91.503500000000003</c:v>
              </c:pt>
              <c:pt idx="1">
                <c:v>99.026200000000003</c:v>
              </c:pt>
              <c:pt idx="3">
                <c:v>17.599399999999999</c:v>
              </c:pt>
              <c:pt idx="4">
                <c:v>23.931699999999999</c:v>
              </c:pt>
              <c:pt idx="5">
                <c:v>24.523499999999999</c:v>
              </c:pt>
              <c:pt idx="6">
                <c:v>36.334699999999998</c:v>
              </c:pt>
              <c:pt idx="7">
                <c:v>36.619700000000002</c:v>
              </c:pt>
              <c:pt idx="8">
                <c:v>42.0212</c:v>
              </c:pt>
              <c:pt idx="9">
                <c:v>43.591000000000001</c:v>
              </c:pt>
              <c:pt idx="10">
                <c:v>43.6736</c:v>
              </c:pt>
              <c:pt idx="11">
                <c:v>48.863100000000003</c:v>
              </c:pt>
              <c:pt idx="12">
                <c:v>52.4345</c:v>
              </c:pt>
              <c:pt idx="13">
                <c:v>53.754899999999999</c:v>
              </c:pt>
              <c:pt idx="14">
                <c:v>55.379300000000001</c:v>
              </c:pt>
              <c:pt idx="15">
                <c:v>56.315100000000001</c:v>
              </c:pt>
              <c:pt idx="16">
                <c:v>62.1858</c:v>
              </c:pt>
              <c:pt idx="17">
                <c:v>68.623000000000005</c:v>
              </c:pt>
              <c:pt idx="18">
                <c:v>72.372299999999996</c:v>
              </c:pt>
              <c:pt idx="19">
                <c:v>74.465999999999994</c:v>
              </c:pt>
              <c:pt idx="20">
                <c:v>76.827399999999997</c:v>
              </c:pt>
              <c:pt idx="21">
                <c:v>78.39</c:v>
              </c:pt>
              <c:pt idx="22">
                <c:v>82.275800000000004</c:v>
              </c:pt>
              <c:pt idx="23">
                <c:v>101.0498</c:v>
              </c:pt>
              <c:pt idx="24">
                <c:v>109.19280000000001</c:v>
              </c:pt>
              <c:pt idx="25">
                <c:v>112.83669999999999</c:v>
              </c:pt>
              <c:pt idx="26">
                <c:v>118.26220000000001</c:v>
              </c:pt>
              <c:pt idx="27">
                <c:v>125.54142551459807</c:v>
              </c:pt>
              <c:pt idx="28">
                <c:v>150.2818</c:v>
              </c:pt>
              <c:pt idx="29">
                <c:v>194.5419</c:v>
              </c:pt>
            </c:numLit>
          </c:val>
          <c:extLst>
            <c:ext xmlns:c16="http://schemas.microsoft.com/office/drawing/2014/chart" uri="{C3380CC4-5D6E-409C-BE32-E72D297353CC}">
              <c16:uniqueId val="{00000006-B810-40DD-AF1F-853DFD22C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16416"/>
        <c:axId val="249922688"/>
      </c:barChart>
      <c:catAx>
        <c:axId val="24991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6317251461988314E-2"/>
              <c:y val="0.92766146688560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499226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9226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916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Receita Total / Total revenue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5507837301587303"/>
          <c:y val="2.2222222222222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628675977547267E-2"/>
          <c:y val="0.16534448549534964"/>
          <c:w val="0.83963037467031965"/>
          <c:h val="0.60659345922276953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4'!$A$28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4'!$C$4:$N$4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4'!$C$28:$N$28</c:f>
              <c:numCache>
                <c:formatCode>0.0</c:formatCode>
                <c:ptCount val="12"/>
                <c:pt idx="0">
                  <c:v>40.500252799999998</c:v>
                </c:pt>
                <c:pt idx="1">
                  <c:v>42.359586800000002</c:v>
                </c:pt>
                <c:pt idx="2">
                  <c:v>42.709086200000002</c:v>
                </c:pt>
                <c:pt idx="3">
                  <c:v>44.816964400000003</c:v>
                </c:pt>
                <c:pt idx="4">
                  <c:v>44.3791577</c:v>
                </c:pt>
                <c:pt idx="5">
                  <c:v>43.798873700000001</c:v>
                </c:pt>
                <c:pt idx="6">
                  <c:v>42.901689900000001</c:v>
                </c:pt>
                <c:pt idx="7">
                  <c:v>42.412004233180973</c:v>
                </c:pt>
                <c:pt idx="8">
                  <c:v>42.891431502760909</c:v>
                </c:pt>
                <c:pt idx="9">
                  <c:v>42.566328514075046</c:v>
                </c:pt>
                <c:pt idx="10">
                  <c:v>43.424473106542059</c:v>
                </c:pt>
                <c:pt idx="11">
                  <c:v>44.911258269141484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6-4422-B335-B790F085B13E}"/>
            </c:ext>
          </c:extLst>
        </c:ser>
        <c:ser>
          <c:idx val="0"/>
          <c:order val="1"/>
          <c:tx>
            <c:strRef>
              <c:f>'Quadro_Table 4'!$A$6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4'!$C$4:$N$4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4'!$C$6:$N$6</c:f>
              <c:numCache>
                <c:formatCode>0.0</c:formatCode>
                <c:ptCount val="12"/>
                <c:pt idx="0">
                  <c:v>44.599474999999998</c:v>
                </c:pt>
                <c:pt idx="1">
                  <c:v>45.203655300000001</c:v>
                </c:pt>
                <c:pt idx="2">
                  <c:v>46.293279499999997</c:v>
                </c:pt>
                <c:pt idx="3">
                  <c:v>46.926510800000003</c:v>
                </c:pt>
                <c:pt idx="4">
                  <c:v>46.8448414</c:v>
                </c:pt>
                <c:pt idx="5">
                  <c:v>46.465336899999997</c:v>
                </c:pt>
                <c:pt idx="6">
                  <c:v>46.275590700000002</c:v>
                </c:pt>
                <c:pt idx="7">
                  <c:v>46.205691799999997</c:v>
                </c:pt>
                <c:pt idx="8">
                  <c:v>46.454008999999999</c:v>
                </c:pt>
                <c:pt idx="9">
                  <c:v>46.301953699999999</c:v>
                </c:pt>
                <c:pt idx="10">
                  <c:v>46.4047068</c:v>
                </c:pt>
                <c:pt idx="11">
                  <c:v>47.229176699999996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6-4422-B335-B790F085B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026624"/>
        <c:axId val="250028800"/>
      </c:lineChart>
      <c:catAx>
        <c:axId val="2500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5777195027195024E-2"/>
              <c:y val="0.925473039215686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0288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0028800"/>
        <c:scaling>
          <c:orientation val="minMax"/>
          <c:max val="50"/>
          <c:min val="3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02662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232893333589353"/>
          <c:y val="0.69069033935413815"/>
          <c:w val="0.57955259242229751"/>
          <c:h val="6.7166461412151726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0.98425196850393659" l="0.74803149606299713" r="0.74803149606299713" t="0.98425196850393659" header="0" footer="0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Receita Total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Total revenue   </a:t>
            </a:r>
          </a:p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6175798208495907"/>
          <c:y val="1.33374003578981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539136993540039E-2"/>
          <c:y val="0.20403091782062063"/>
          <c:w val="0.90894049598639348"/>
          <c:h val="0.590019566072453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6A-48E0-93D9-700FEF87B847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86A-48E0-93D9-700FEF87B847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86A-48E0-93D9-700FEF87B84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6A-48E0-93D9-700FEF87B84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6A-48E0-93D9-700FEF87B847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6A-48E0-93D9-700FEF87B84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6A-48E0-93D9-700FEF87B847}"/>
              </c:ext>
            </c:extLst>
          </c:dPt>
          <c:cat>
            <c:numRef>
              <c:f>'Quadro_Table 4'!$T$4:$T$33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4'!$U$4:$U$33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A-F86A-48E0-93D9-700FEF87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60800"/>
        <c:axId val="250062720"/>
      </c:barChart>
      <c:catAx>
        <c:axId val="25006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4.9577850359782509E-2"/>
              <c:y val="0.914162879736782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06272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50062720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06080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Receita Total / Total revenue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5507837301587303"/>
          <c:y val="2.2222222222222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628675977547267E-2"/>
          <c:y val="0.16534448549534964"/>
          <c:w val="0.83963037467031965"/>
          <c:h val="0.60659345922276953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40.500252799999998</c:v>
              </c:pt>
              <c:pt idx="1">
                <c:v>42.359586800000002</c:v>
              </c:pt>
              <c:pt idx="2">
                <c:v>42.709086200000002</c:v>
              </c:pt>
              <c:pt idx="3">
                <c:v>44.816964400000003</c:v>
              </c:pt>
              <c:pt idx="4">
                <c:v>44.3791577</c:v>
              </c:pt>
              <c:pt idx="5">
                <c:v>43.798873700000001</c:v>
              </c:pt>
              <c:pt idx="6">
                <c:v>42.901689900000001</c:v>
              </c:pt>
              <c:pt idx="7">
                <c:v>42.412004233180973</c:v>
              </c:pt>
              <c:pt idx="8">
                <c:v>42.891431502760909</c:v>
              </c:pt>
              <c:pt idx="9">
                <c:v>42.566328514075046</c:v>
              </c:pt>
              <c:pt idx="10">
                <c:v>43.424473106542059</c:v>
              </c:pt>
              <c:pt idx="11">
                <c:v>44.911258269141484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16-4D86-8512-6199A6E7229D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44.599474999999998</c:v>
              </c:pt>
              <c:pt idx="1">
                <c:v>45.203655300000001</c:v>
              </c:pt>
              <c:pt idx="2">
                <c:v>46.293279499999997</c:v>
              </c:pt>
              <c:pt idx="3">
                <c:v>46.926510800000003</c:v>
              </c:pt>
              <c:pt idx="4">
                <c:v>46.8448414</c:v>
              </c:pt>
              <c:pt idx="5">
                <c:v>46.465336899999997</c:v>
              </c:pt>
              <c:pt idx="6">
                <c:v>46.275590700000002</c:v>
              </c:pt>
              <c:pt idx="7">
                <c:v>46.205691799999997</c:v>
              </c:pt>
              <c:pt idx="8">
                <c:v>46.454008999999999</c:v>
              </c:pt>
              <c:pt idx="9">
                <c:v>46.301953699999999</c:v>
              </c:pt>
              <c:pt idx="10">
                <c:v>46.4047068</c:v>
              </c:pt>
              <c:pt idx="11">
                <c:v>47.229176699999996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16-4D86-8512-6199A6E7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026624"/>
        <c:axId val="250028800"/>
      </c:lineChart>
      <c:catAx>
        <c:axId val="2500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5777195027195024E-2"/>
              <c:y val="0.925473039215686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0288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0028800"/>
        <c:scaling>
          <c:orientation val="minMax"/>
          <c:max val="50"/>
          <c:min val="3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02662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232893333589353"/>
          <c:y val="0.69069033935413815"/>
          <c:w val="0.57955259242229751"/>
          <c:h val="6.7166461412151726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0.98425196850393659" l="0.74803149606299713" r="0.74803149606299713" t="0.98425196850393659" header="0" footer="0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Receita Total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Total revenue   </a:t>
            </a:r>
          </a:p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25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6175798208495907"/>
          <c:y val="1.33374003578981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539136993540039E-2"/>
          <c:y val="0.20403091782062063"/>
          <c:w val="0.90894049598639348"/>
          <c:h val="0.590019566072453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3D-44C3-B86A-744930AEAABF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D3D-44C3-B86A-744930AEAABF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D3D-44C3-B86A-744930AEAAB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3D-44C3-B86A-744930AEAA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3D-44C3-B86A-744930AEAABF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D3D-44C3-B86A-744930AEAA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3D-44C3-B86A-744930AEAABF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RO</c:v>
              </c:pt>
              <c:pt idx="5">
                <c:v>LT</c:v>
              </c:pt>
              <c:pt idx="6">
                <c:v>BG</c:v>
              </c:pt>
              <c:pt idx="7">
                <c:v>LV</c:v>
              </c:pt>
              <c:pt idx="8">
                <c:v>MT</c:v>
              </c:pt>
              <c:pt idx="9">
                <c:v>EE</c:v>
              </c:pt>
              <c:pt idx="10">
                <c:v>SK</c:v>
              </c:pt>
              <c:pt idx="11">
                <c:v>HU</c:v>
              </c:pt>
              <c:pt idx="12">
                <c:v>CY</c:v>
              </c:pt>
              <c:pt idx="13">
                <c:v>CZ</c:v>
              </c:pt>
              <c:pt idx="14">
                <c:v>PL</c:v>
              </c:pt>
              <c:pt idx="15">
                <c:v>LU</c:v>
              </c:pt>
              <c:pt idx="16">
                <c:v>ES</c:v>
              </c:pt>
              <c:pt idx="17">
                <c:v>NL</c:v>
              </c:pt>
              <c:pt idx="18">
                <c:v>SI</c:v>
              </c:pt>
              <c:pt idx="19">
                <c:v>PT</c:v>
              </c:pt>
              <c:pt idx="20">
                <c:v>HR</c:v>
              </c:pt>
              <c:pt idx="21">
                <c:v>DE</c:v>
              </c:pt>
              <c:pt idx="22">
                <c:v>IT</c:v>
              </c:pt>
              <c:pt idx="23">
                <c:v>SE</c:v>
              </c:pt>
              <c:pt idx="24">
                <c:v>BE</c:v>
              </c:pt>
              <c:pt idx="25">
                <c:v>EL</c:v>
              </c:pt>
              <c:pt idx="26">
                <c:v>AT</c:v>
              </c:pt>
              <c:pt idx="27">
                <c:v>FR</c:v>
              </c:pt>
              <c:pt idx="28">
                <c:v>FI</c:v>
              </c:pt>
              <c:pt idx="29">
                <c:v>DK</c:v>
              </c:pt>
            </c:strLit>
          </c:cat>
          <c:val>
            <c:numLit>
              <c:formatCode>0.0</c:formatCode>
              <c:ptCount val="30"/>
              <c:pt idx="0">
                <c:v>46.100896400000003</c:v>
              </c:pt>
              <c:pt idx="1">
                <c:v>46.4047068</c:v>
              </c:pt>
              <c:pt idx="3">
                <c:v>23.161788999999999</c:v>
              </c:pt>
              <c:pt idx="4">
                <c:v>32.822127500000001</c:v>
              </c:pt>
              <c:pt idx="5">
                <c:v>36.5123313</c:v>
              </c:pt>
              <c:pt idx="6">
                <c:v>36.725288999999997</c:v>
              </c:pt>
              <c:pt idx="7">
                <c:v>36.988503799999997</c:v>
              </c:pt>
              <c:pt idx="8">
                <c:v>37.049678</c:v>
              </c:pt>
              <c:pt idx="9">
                <c:v>39.046395400000002</c:v>
              </c:pt>
              <c:pt idx="10">
                <c:v>40.878757</c:v>
              </c:pt>
              <c:pt idx="11">
                <c:v>41.274716499999997</c:v>
              </c:pt>
              <c:pt idx="12">
                <c:v>41.3749982</c:v>
              </c:pt>
              <c:pt idx="13">
                <c:v>41.416023899999999</c:v>
              </c:pt>
              <c:pt idx="14">
                <c:v>42.374551799999999</c:v>
              </c:pt>
              <c:pt idx="15">
                <c:v>43.682796699999997</c:v>
              </c:pt>
              <c:pt idx="16">
                <c:v>43.7437544</c:v>
              </c:pt>
              <c:pt idx="17">
                <c:v>43.993969800000002</c:v>
              </c:pt>
              <c:pt idx="18">
                <c:v>44.6204982</c:v>
              </c:pt>
              <c:pt idx="19">
                <c:v>44.911258269141484</c:v>
              </c:pt>
              <c:pt idx="20">
                <c:v>45.953541199999997</c:v>
              </c:pt>
              <c:pt idx="21">
                <c:v>47.5254251</c:v>
              </c:pt>
              <c:pt idx="22">
                <c:v>48.105597899999999</c:v>
              </c:pt>
              <c:pt idx="23">
                <c:v>49.418221099999997</c:v>
              </c:pt>
              <c:pt idx="24">
                <c:v>49.931735600000003</c:v>
              </c:pt>
              <c:pt idx="25">
                <c:v>49.995871700000002</c:v>
              </c:pt>
              <c:pt idx="26">
                <c:v>50.025733199999998</c:v>
              </c:pt>
              <c:pt idx="27">
                <c:v>52.5158445</c:v>
              </c:pt>
              <c:pt idx="28">
                <c:v>52.799293499999997</c:v>
              </c:pt>
              <c:pt idx="29">
                <c:v>54.4378235</c:v>
              </c:pt>
            </c:numLit>
          </c:val>
          <c:extLst>
            <c:ext xmlns:c16="http://schemas.microsoft.com/office/drawing/2014/chart" uri="{C3380CC4-5D6E-409C-BE32-E72D297353CC}">
              <c16:uniqueId val="{0000000A-DD3D-44C3-B86A-744930AEA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60800"/>
        <c:axId val="250062720"/>
      </c:barChart>
      <c:catAx>
        <c:axId val="25006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4.9577850359782509E-2"/>
              <c:y val="0.914162879736782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06272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50062720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06080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Total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Total expenditure</a:t>
            </a: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1038186370118787"/>
          <c:y val="2.6966338259441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43115301512477E-2"/>
          <c:y val="0.19200037500073242"/>
          <c:w val="0.86204622536502362"/>
          <c:h val="0.60185857963875666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5'!$A$28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5'!$C$4:$N$4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5'!$C$28:$N$28</c:f>
              <c:numCache>
                <c:formatCode>0.0</c:formatCode>
                <c:ptCount val="12"/>
                <c:pt idx="0">
                  <c:v>51.898644400000002</c:v>
                </c:pt>
                <c:pt idx="1">
                  <c:v>50.022808599999998</c:v>
                </c:pt>
                <c:pt idx="2">
                  <c:v>48.888850699999999</c:v>
                </c:pt>
                <c:pt idx="3">
                  <c:v>49.921471500000003</c:v>
                </c:pt>
                <c:pt idx="4">
                  <c:v>51.735181099999998</c:v>
                </c:pt>
                <c:pt idx="5">
                  <c:v>48.247657500000003</c:v>
                </c:pt>
                <c:pt idx="6">
                  <c:v>44.836712499999997</c:v>
                </c:pt>
                <c:pt idx="7">
                  <c:v>43.3552322905797</c:v>
                </c:pt>
                <c:pt idx="8">
                  <c:v>43.240416105487775</c:v>
                </c:pt>
                <c:pt idx="9">
                  <c:v>42.450999096814726</c:v>
                </c:pt>
                <c:pt idx="10">
                  <c:v>49.243878352609208</c:v>
                </c:pt>
                <c:pt idx="11">
                  <c:v>47.809303109382263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9-49C0-A974-6B2CB2FA3544}"/>
            </c:ext>
          </c:extLst>
        </c:ser>
        <c:ser>
          <c:idx val="0"/>
          <c:order val="1"/>
          <c:tx>
            <c:strRef>
              <c:f>'Quadro_Table 5'!$A$6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5'!$C$4:$N$4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5'!$C$6:$N$6</c:f>
              <c:numCache>
                <c:formatCode>0.0</c:formatCode>
                <c:ptCount val="12"/>
                <c:pt idx="0">
                  <c:v>50.877906400000001</c:v>
                </c:pt>
                <c:pt idx="1">
                  <c:v>49.449864599999998</c:v>
                </c:pt>
                <c:pt idx="2">
                  <c:v>50.095103700000003</c:v>
                </c:pt>
                <c:pt idx="3">
                  <c:v>49.9975272</c:v>
                </c:pt>
                <c:pt idx="4">
                  <c:v>49.333329300000003</c:v>
                </c:pt>
                <c:pt idx="5">
                  <c:v>48.452083000000002</c:v>
                </c:pt>
                <c:pt idx="6">
                  <c:v>47.745093199999999</c:v>
                </c:pt>
                <c:pt idx="7">
                  <c:v>47.141320999999998</c:v>
                </c:pt>
                <c:pt idx="8">
                  <c:v>46.883303499999997</c:v>
                </c:pt>
                <c:pt idx="9">
                  <c:v>46.938104600000003</c:v>
                </c:pt>
                <c:pt idx="10">
                  <c:v>53.450318899999999</c:v>
                </c:pt>
                <c:pt idx="11">
                  <c:v>52.344184599999998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9-49C0-A974-6B2CB2FA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121216"/>
        <c:axId val="250127488"/>
      </c:lineChart>
      <c:catAx>
        <c:axId val="25012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</a:t>
                </a:r>
                <a:r>
                  <a:rPr lang="pt-PT" baseline="0">
                    <a:latin typeface="Verdana" panose="020B0604030504040204" pitchFamily="34" charset="0"/>
                    <a:ea typeface="Verdana" panose="020B0604030504040204" pitchFamily="34" charset="0"/>
                  </a:rPr>
                  <a:t> Ministério das Finanças</a:t>
                </a: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.</a:t>
                </a:r>
              </a:p>
            </c:rich>
          </c:tx>
          <c:layout>
            <c:manualLayout>
              <c:xMode val="edge"/>
              <c:yMode val="edge"/>
              <c:x val="2.4652777777777777E-2"/>
              <c:y val="0.925689386056191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12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0127488"/>
        <c:scaling>
          <c:orientation val="minMax"/>
          <c:max val="55"/>
          <c:min val="4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121216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708352718588157"/>
          <c:y val="0.707926245210728"/>
          <c:w val="0.45843027634698302"/>
          <c:h val="7.46669070946292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Despesa Total / Total expenditure</a:t>
            </a:r>
          </a:p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2021</a:t>
            </a:r>
            <a:endParaRPr lang="pt-PT" sz="825" b="1" i="0" u="none" strike="noStrike" kern="1200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(% do PIB) / (% of GDP)</a:t>
            </a:r>
          </a:p>
        </c:rich>
      </c:tx>
      <c:layout>
        <c:manualLayout>
          <c:xMode val="edge"/>
          <c:yMode val="edge"/>
          <c:x val="0.32341981842433626"/>
          <c:y val="1.84486645855012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70651112429618E-2"/>
          <c:y val="0.17711891078270503"/>
          <c:w val="0.88696666666666668"/>
          <c:h val="0.569984885620914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4D-4CD3-8A26-B6461A97BCBD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4D-4CD3-8A26-B6461A97BCBD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4D-4CD3-8A26-B6461A97BCB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4D-4CD3-8A26-B6461A97BCBD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F4D-4CD3-8A26-B6461A97BCB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F4D-4CD3-8A26-B6461A97BCB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4D-4CD3-8A26-B6461A97BCB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F4D-4CD3-8A26-B6461A97BCB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F4D-4CD3-8A26-B6461A97BCBD}"/>
              </c:ext>
            </c:extLst>
          </c:dPt>
          <c:cat>
            <c:numRef>
              <c:f>'Quadro_Table 5'!$T$4:$T$33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5'!$U$4:$U$33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D-6F4D-4CD3-8A26-B6461A97B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50159104"/>
        <c:axId val="250161024"/>
      </c:barChart>
      <c:catAx>
        <c:axId val="2501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Minstério das Finanças.</a:t>
                </a:r>
              </a:p>
            </c:rich>
          </c:tx>
          <c:layout>
            <c:manualLayout>
              <c:xMode val="edge"/>
              <c:yMode val="edge"/>
              <c:x val="5.0626455026455026E-2"/>
              <c:y val="0.910436274509803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1610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501610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159104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Total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Total expenditure</a:t>
            </a: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1038186370118787"/>
          <c:y val="2.6966338259441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43115301512477E-2"/>
          <c:y val="0.19200037500073242"/>
          <c:w val="0.86204622536502362"/>
          <c:h val="0.60185857963875666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51.898644400000002</c:v>
              </c:pt>
              <c:pt idx="1">
                <c:v>50.022808599999998</c:v>
              </c:pt>
              <c:pt idx="2">
                <c:v>48.888850699999999</c:v>
              </c:pt>
              <c:pt idx="3">
                <c:v>49.921471500000003</c:v>
              </c:pt>
              <c:pt idx="4">
                <c:v>51.735181099999998</c:v>
              </c:pt>
              <c:pt idx="5">
                <c:v>48.247657500000003</c:v>
              </c:pt>
              <c:pt idx="6">
                <c:v>44.836712499999997</c:v>
              </c:pt>
              <c:pt idx="7">
                <c:v>43.3552322905797</c:v>
              </c:pt>
              <c:pt idx="8">
                <c:v>43.240416105487775</c:v>
              </c:pt>
              <c:pt idx="9">
                <c:v>42.450999096814726</c:v>
              </c:pt>
              <c:pt idx="10">
                <c:v>49.243878352609208</c:v>
              </c:pt>
              <c:pt idx="11">
                <c:v>47.809303109382263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9B-4F5A-8B40-072519D56E28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50.877906400000001</c:v>
              </c:pt>
              <c:pt idx="1">
                <c:v>49.449864599999998</c:v>
              </c:pt>
              <c:pt idx="2">
                <c:v>50.095103700000003</c:v>
              </c:pt>
              <c:pt idx="3">
                <c:v>49.9975272</c:v>
              </c:pt>
              <c:pt idx="4">
                <c:v>49.333329300000003</c:v>
              </c:pt>
              <c:pt idx="5">
                <c:v>48.452083000000002</c:v>
              </c:pt>
              <c:pt idx="6">
                <c:v>47.745093199999999</c:v>
              </c:pt>
              <c:pt idx="7">
                <c:v>47.141320999999998</c:v>
              </c:pt>
              <c:pt idx="8">
                <c:v>46.883303499999997</c:v>
              </c:pt>
              <c:pt idx="9">
                <c:v>46.938104600000003</c:v>
              </c:pt>
              <c:pt idx="10">
                <c:v>53.450318899999999</c:v>
              </c:pt>
              <c:pt idx="11">
                <c:v>52.344184599999998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9B-4F5A-8B40-072519D56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121216"/>
        <c:axId val="250127488"/>
      </c:lineChart>
      <c:catAx>
        <c:axId val="25012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</a:t>
                </a:r>
                <a:r>
                  <a:rPr lang="pt-PT" baseline="0">
                    <a:latin typeface="Verdana" panose="020B0604030504040204" pitchFamily="34" charset="0"/>
                    <a:ea typeface="Verdana" panose="020B0604030504040204" pitchFamily="34" charset="0"/>
                  </a:rPr>
                  <a:t> Ministério das Finanças</a:t>
                </a: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.</a:t>
                </a:r>
              </a:p>
            </c:rich>
          </c:tx>
          <c:layout>
            <c:manualLayout>
              <c:xMode val="edge"/>
              <c:yMode val="edge"/>
              <c:x val="2.4652777777777777E-2"/>
              <c:y val="0.925689386056191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12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0127488"/>
        <c:scaling>
          <c:orientation val="minMax"/>
          <c:max val="55"/>
          <c:min val="4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0121216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708352718588157"/>
          <c:y val="0.707926245210728"/>
          <c:w val="0.45843027634698302"/>
          <c:h val="7.46669070946292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Saldo Orçamental / Budget balance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>
                <a:solidFill>
                  <a:sysClr val="windowText" lastClr="000000"/>
                </a:solidFill>
              </a:rPr>
              <a:t>2021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1756372743895839"/>
          <c:y val="5.7009994447529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09158530470064E-2"/>
          <c:y val="0.19764397266959494"/>
          <c:w val="0.90044378306878314"/>
          <c:h val="0.56175004067024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D2-45E1-9CD6-3B33DE21F4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D2-45E1-9CD6-3B33DE21F4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D2-45E1-9CD6-3B33DE21F4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D2-45E1-9CD6-3B33DE21F42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D2-45E1-9CD6-3B33DE21F42A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D2-45E1-9CD6-3B33DE21F4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D2-45E1-9CD6-3B33DE21F42A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FD2-45E1-9CD6-3B33DE21F42A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D2-45E1-9CD6-3B33DE21F42A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D2-45E1-9CD6-3B33DE21F42A}"/>
              </c:ext>
            </c:extLst>
          </c:dPt>
          <c:cat>
            <c:numRef>
              <c:f>'Quadro_Table 1'!$T$4:$T$33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F-6FD2-45E1-9CD6-3B33DE21F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364544"/>
        <c:axId val="248887552"/>
      </c:barChart>
      <c:catAx>
        <c:axId val="2163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8334126984126984E-2"/>
              <c:y val="0.913435587761674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48887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8887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1636454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Despesa Total / Total expenditure</a:t>
            </a:r>
          </a:p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2021</a:t>
            </a:r>
            <a:endParaRPr lang="pt-PT" sz="825" b="1" i="0" u="none" strike="noStrike" kern="1200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 algn="ctr" rtl="0">
              <a:defRPr sz="825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(% do PIB) / (% of GDP)</a:t>
            </a:r>
          </a:p>
        </c:rich>
      </c:tx>
      <c:layout>
        <c:manualLayout>
          <c:xMode val="edge"/>
          <c:yMode val="edge"/>
          <c:x val="0.32341981842433626"/>
          <c:y val="1.84486645855012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70651112429618E-2"/>
          <c:y val="0.17711891078270503"/>
          <c:w val="0.88696666666666668"/>
          <c:h val="0.569984885620914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7E-4394-90AD-F7385C57F528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7E-4394-90AD-F7385C57F52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7E-4394-90AD-F7385C57F5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7E-4394-90AD-F7385C57F52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F7E-4394-90AD-F7385C57F5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7E-4394-90AD-F7385C57F5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7E-4394-90AD-F7385C57F5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7E-4394-90AD-F7385C57F5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7E-4394-90AD-F7385C57F528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LT</c:v>
              </c:pt>
              <c:pt idx="5">
                <c:v>RO</c:v>
              </c:pt>
              <c:pt idx="6">
                <c:v>BG</c:v>
              </c:pt>
              <c:pt idx="7">
                <c:v>EE</c:v>
              </c:pt>
              <c:pt idx="8">
                <c:v>LU</c:v>
              </c:pt>
              <c:pt idx="9">
                <c:v>CY</c:v>
              </c:pt>
              <c:pt idx="10">
                <c:v>LV</c:v>
              </c:pt>
              <c:pt idx="11">
                <c:v>PL</c:v>
              </c:pt>
              <c:pt idx="12">
                <c:v>MT</c:v>
              </c:pt>
              <c:pt idx="13">
                <c:v>SK</c:v>
              </c:pt>
              <c:pt idx="14">
                <c:v>CZ</c:v>
              </c:pt>
              <c:pt idx="15">
                <c:v>NL</c:v>
              </c:pt>
              <c:pt idx="16">
                <c:v>PT</c:v>
              </c:pt>
              <c:pt idx="17">
                <c:v>HU</c:v>
              </c:pt>
              <c:pt idx="18">
                <c:v>HR</c:v>
              </c:pt>
              <c:pt idx="19">
                <c:v>SI</c:v>
              </c:pt>
              <c:pt idx="20">
                <c:v>SE</c:v>
              </c:pt>
              <c:pt idx="21">
                <c:v>ES</c:v>
              </c:pt>
              <c:pt idx="22">
                <c:v>DK</c:v>
              </c:pt>
              <c:pt idx="23">
                <c:v>DE</c:v>
              </c:pt>
              <c:pt idx="24">
                <c:v>IT</c:v>
              </c:pt>
              <c:pt idx="25">
                <c:v>FI</c:v>
              </c:pt>
              <c:pt idx="26">
                <c:v>BE</c:v>
              </c:pt>
              <c:pt idx="27">
                <c:v>AT</c:v>
              </c:pt>
              <c:pt idx="28">
                <c:v>EL</c:v>
              </c:pt>
              <c:pt idx="29">
                <c:v>FR</c:v>
              </c:pt>
            </c:strLit>
          </c:cat>
          <c:val>
            <c:numLit>
              <c:formatCode>0.0</c:formatCode>
              <c:ptCount val="30"/>
              <c:pt idx="0">
                <c:v>52.827606299999999</c:v>
              </c:pt>
              <c:pt idx="1">
                <c:v>53.450318899999999</c:v>
              </c:pt>
              <c:pt idx="3">
                <c:v>24.822510399999999</c:v>
              </c:pt>
              <c:pt idx="4">
                <c:v>37.5000122</c:v>
              </c:pt>
              <c:pt idx="5">
                <c:v>39.937080199999997</c:v>
              </c:pt>
              <c:pt idx="6">
                <c:v>40.619555099999999</c:v>
              </c:pt>
              <c:pt idx="7">
                <c:v>41.452190999999999</c:v>
              </c:pt>
              <c:pt idx="8">
                <c:v>42.888426699999997</c:v>
              </c:pt>
              <c:pt idx="9">
                <c:v>43.073663799999999</c:v>
              </c:pt>
              <c:pt idx="10">
                <c:v>43.964396600000001</c:v>
              </c:pt>
              <c:pt idx="11">
                <c:v>44.2112883</c:v>
              </c:pt>
              <c:pt idx="12">
                <c:v>44.834402900000001</c:v>
              </c:pt>
              <c:pt idx="13">
                <c:v>46.340832900000002</c:v>
              </c:pt>
              <c:pt idx="14">
                <c:v>46.515895700000002</c:v>
              </c:pt>
              <c:pt idx="15">
                <c:v>46.601296699999999</c:v>
              </c:pt>
              <c:pt idx="16">
                <c:v>47.809303109382263</c:v>
              </c:pt>
              <c:pt idx="17">
                <c:v>48.418371700000002</c:v>
              </c:pt>
              <c:pt idx="18">
                <c:v>48.539845999999997</c:v>
              </c:pt>
              <c:pt idx="19">
                <c:v>49.293281800000003</c:v>
              </c:pt>
              <c:pt idx="20">
                <c:v>49.507127300000001</c:v>
              </c:pt>
              <c:pt idx="21">
                <c:v>50.616733600000003</c:v>
              </c:pt>
              <c:pt idx="22">
                <c:v>50.8037767</c:v>
              </c:pt>
              <c:pt idx="23">
                <c:v>51.252835400000002</c:v>
              </c:pt>
              <c:pt idx="24">
                <c:v>55.338951100000003</c:v>
              </c:pt>
              <c:pt idx="25">
                <c:v>55.488588399999998</c:v>
              </c:pt>
              <c:pt idx="26">
                <c:v>55.492327899999999</c:v>
              </c:pt>
              <c:pt idx="27">
                <c:v>55.955283600000001</c:v>
              </c:pt>
              <c:pt idx="28">
                <c:v>57.44764</c:v>
              </c:pt>
              <c:pt idx="29">
                <c:v>59.046571800000002</c:v>
              </c:pt>
            </c:numLit>
          </c:val>
          <c:extLst>
            <c:ext xmlns:c16="http://schemas.microsoft.com/office/drawing/2014/chart" uri="{C3380CC4-5D6E-409C-BE32-E72D297353CC}">
              <c16:uniqueId val="{0000000D-0F7E-4394-90AD-F7385C57F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50159104"/>
        <c:axId val="250161024"/>
      </c:barChart>
      <c:catAx>
        <c:axId val="2501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Minstério das Finanças.</a:t>
                </a:r>
              </a:p>
            </c:rich>
          </c:tx>
          <c:layout>
            <c:manualLayout>
              <c:xMode val="edge"/>
              <c:yMode val="edge"/>
              <c:x val="5.0626455026455026E-2"/>
              <c:y val="0.910436274509803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1610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501610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159104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Despesa Corrente / Current expenditure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2441904013618943"/>
          <c:y val="2.1684455391351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68565442283774E-2"/>
          <c:y val="0.19392104542966621"/>
          <c:w val="0.84845387284750873"/>
          <c:h val="0.5608041409684471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6'!$A$28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6'!$C$4:$N$4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6'!$C$28:$N$28</c:f>
              <c:numCache>
                <c:formatCode>0.0</c:formatCode>
                <c:ptCount val="12"/>
                <c:pt idx="0">
                  <c:v>44.700975100000001</c:v>
                </c:pt>
                <c:pt idx="1">
                  <c:v>45.663315699999998</c:v>
                </c:pt>
                <c:pt idx="2">
                  <c:v>45.277721800000002</c:v>
                </c:pt>
                <c:pt idx="3">
                  <c:v>46.735813899999997</c:v>
                </c:pt>
                <c:pt idx="4">
                  <c:v>45.611948499999997</c:v>
                </c:pt>
                <c:pt idx="5">
                  <c:v>43.957020200000002</c:v>
                </c:pt>
                <c:pt idx="6">
                  <c:v>42.821808900000001</c:v>
                </c:pt>
                <c:pt idx="7">
                  <c:v>41.017015246096136</c:v>
                </c:pt>
                <c:pt idx="8">
                  <c:v>40.197741127378848</c:v>
                </c:pt>
                <c:pt idx="9">
                  <c:v>39.608807236602921</c:v>
                </c:pt>
                <c:pt idx="10">
                  <c:v>44.758402998891981</c:v>
                </c:pt>
                <c:pt idx="11">
                  <c:v>43.96301971352711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7-45FB-A4C9-B61A6184E513}"/>
            </c:ext>
          </c:extLst>
        </c:ser>
        <c:ser>
          <c:idx val="0"/>
          <c:order val="1"/>
          <c:tx>
            <c:strRef>
              <c:f>'Quadro_Table 6'!$A$6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6'!$C$4:$N$4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6'!$C$6:$N$6</c:f>
              <c:numCache>
                <c:formatCode>0.0</c:formatCode>
                <c:ptCount val="12"/>
                <c:pt idx="0">
                  <c:v>45.537313099999999</c:v>
                </c:pt>
                <c:pt idx="1">
                  <c:v>45.036676499999999</c:v>
                </c:pt>
                <c:pt idx="2">
                  <c:v>45.462131800000002</c:v>
                </c:pt>
                <c:pt idx="3">
                  <c:v>45.731043100000001</c:v>
                </c:pt>
                <c:pt idx="4">
                  <c:v>45.404479100000003</c:v>
                </c:pt>
                <c:pt idx="5">
                  <c:v>44.531608400000003</c:v>
                </c:pt>
                <c:pt idx="6">
                  <c:v>44.1697706</c:v>
                </c:pt>
                <c:pt idx="7">
                  <c:v>43.330901500000003</c:v>
                </c:pt>
                <c:pt idx="8">
                  <c:v>43.181939800000002</c:v>
                </c:pt>
                <c:pt idx="9">
                  <c:v>43.177340899999997</c:v>
                </c:pt>
                <c:pt idx="10">
                  <c:v>48.912307599999998</c:v>
                </c:pt>
                <c:pt idx="11">
                  <c:v>47.521755400000004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7-45FB-A4C9-B61A6184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244480"/>
        <c:axId val="250263040"/>
      </c:lineChart>
      <c:catAx>
        <c:axId val="25024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1175407925407926E-2"/>
              <c:y val="0.923178513071895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263040"/>
        <c:crossesAt val="35"/>
        <c:auto val="1"/>
        <c:lblAlgn val="ctr"/>
        <c:lblOffset val="100"/>
        <c:tickLblSkip val="1"/>
        <c:tickMarkSkip val="1"/>
        <c:noMultiLvlLbl val="0"/>
      </c:catAx>
      <c:valAx>
        <c:axId val="250263040"/>
        <c:scaling>
          <c:orientation val="minMax"/>
          <c:max val="50"/>
          <c:min val="3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244480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5115123805309"/>
          <c:y val="0.66284437766090654"/>
          <c:w val="0.54308737322043366"/>
          <c:h val="8.318107507182576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/ </a:t>
            </a:r>
            <a:r>
              <a:rPr lang="pt-PT" sz="8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Current expenditure</a:t>
            </a: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/>
            </a:r>
            <a:b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</a:b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11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8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8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3156373175631892"/>
          <c:y val="2.050047892720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40909090909088E-2"/>
          <c:y val="0.21390086206896591"/>
          <c:w val="0.8794103174603175"/>
          <c:h val="0.552258141762445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49-425D-BA6D-9935C9089AE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49-425D-BA6D-9935C9089AE8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49-425D-BA6D-9935C9089AE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49-425D-BA6D-9935C9089AE8}"/>
              </c:ext>
            </c:extLst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49-425D-BA6D-9935C9089A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49-425D-BA6D-9935C9089A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49-425D-BA6D-9935C9089AE8}"/>
              </c:ext>
            </c:extLst>
          </c:dPt>
          <c:cat>
            <c:numRef>
              <c:f>'Quadro_Table 6'!$T$4:$T$33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6'!$U$4:$U$33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C-C449-425D-BA6D-9935C9089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112832"/>
        <c:axId val="251115008"/>
      </c:barChart>
      <c:catAx>
        <c:axId val="25111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6975925925925921E-2"/>
              <c:y val="0.922575571895424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1115008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1115008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111283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Despesa Corrente / Current expenditure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2441904013618943"/>
          <c:y val="2.1684455391351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68565442283774E-2"/>
          <c:y val="0.19392104542966621"/>
          <c:w val="0.84845387284750873"/>
          <c:h val="0.56080414096844711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44.700975100000001</c:v>
              </c:pt>
              <c:pt idx="1">
                <c:v>45.663315699999998</c:v>
              </c:pt>
              <c:pt idx="2">
                <c:v>45.277721800000002</c:v>
              </c:pt>
              <c:pt idx="3">
                <c:v>46.735813899999997</c:v>
              </c:pt>
              <c:pt idx="4">
                <c:v>45.611948499999997</c:v>
              </c:pt>
              <c:pt idx="5">
                <c:v>43.957020200000002</c:v>
              </c:pt>
              <c:pt idx="6">
                <c:v>42.821808900000001</c:v>
              </c:pt>
              <c:pt idx="7">
                <c:v>41.017015246096136</c:v>
              </c:pt>
              <c:pt idx="8">
                <c:v>40.197741127378848</c:v>
              </c:pt>
              <c:pt idx="9">
                <c:v>39.608807236602921</c:v>
              </c:pt>
              <c:pt idx="10">
                <c:v>44.758402998891981</c:v>
              </c:pt>
              <c:pt idx="11">
                <c:v>43.96301971352711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FD-4781-9976-BFC7DBF040EB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45.537313099999999</c:v>
              </c:pt>
              <c:pt idx="1">
                <c:v>45.036676499999999</c:v>
              </c:pt>
              <c:pt idx="2">
                <c:v>45.462131800000002</c:v>
              </c:pt>
              <c:pt idx="3">
                <c:v>45.731043100000001</c:v>
              </c:pt>
              <c:pt idx="4">
                <c:v>45.404479100000003</c:v>
              </c:pt>
              <c:pt idx="5">
                <c:v>44.531608400000003</c:v>
              </c:pt>
              <c:pt idx="6">
                <c:v>44.1697706</c:v>
              </c:pt>
              <c:pt idx="7">
                <c:v>43.330901500000003</c:v>
              </c:pt>
              <c:pt idx="8">
                <c:v>43.181939800000002</c:v>
              </c:pt>
              <c:pt idx="9">
                <c:v>43.177340899999997</c:v>
              </c:pt>
              <c:pt idx="10">
                <c:v>48.912307599999998</c:v>
              </c:pt>
              <c:pt idx="11">
                <c:v>47.521755400000004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FD-4781-9976-BFC7DBF04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244480"/>
        <c:axId val="250263040"/>
      </c:lineChart>
      <c:catAx>
        <c:axId val="25024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1175407925407926E-2"/>
              <c:y val="0.923178513071895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0263040"/>
        <c:crossesAt val="35"/>
        <c:auto val="1"/>
        <c:lblAlgn val="ctr"/>
        <c:lblOffset val="100"/>
        <c:tickLblSkip val="1"/>
        <c:tickMarkSkip val="1"/>
        <c:noMultiLvlLbl val="0"/>
      </c:catAx>
      <c:valAx>
        <c:axId val="250263040"/>
        <c:scaling>
          <c:orientation val="minMax"/>
          <c:max val="50"/>
          <c:min val="3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0244480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5115123805309"/>
          <c:y val="0.66284437766090654"/>
          <c:w val="0.54308737322043366"/>
          <c:h val="8.318107507182576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/ </a:t>
            </a:r>
            <a:r>
              <a:rPr lang="pt-PT" sz="8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Current expenditure</a:t>
            </a: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/>
            </a:r>
            <a:b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</a:br>
            <a:r>
              <a:rPr lang="pt-PT" sz="8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11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8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8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3156373175631892"/>
          <c:y val="2.050047892720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40909090909088E-2"/>
          <c:y val="0.21390086206896591"/>
          <c:w val="0.8794103174603175"/>
          <c:h val="0.552258141762445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AC6-4DDA-91C9-9BA7C1FB716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AC6-4DDA-91C9-9BA7C1FB7168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AC6-4DDA-91C9-9BA7C1FB716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AC6-4DDA-91C9-9BA7C1FB7168}"/>
              </c:ext>
            </c:extLst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AC6-4DDA-91C9-9BA7C1FB71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C6-4DDA-91C9-9BA7C1FB71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C6-4DDA-91C9-9BA7C1FB7168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LT</c:v>
              </c:pt>
              <c:pt idx="5">
                <c:v>RO</c:v>
              </c:pt>
              <c:pt idx="6">
                <c:v>EE</c:v>
              </c:pt>
              <c:pt idx="7">
                <c:v>BG</c:v>
              </c:pt>
              <c:pt idx="8">
                <c:v>LU</c:v>
              </c:pt>
              <c:pt idx="9">
                <c:v>LV</c:v>
              </c:pt>
              <c:pt idx="10">
                <c:v>HU</c:v>
              </c:pt>
              <c:pt idx="11">
                <c:v>PL</c:v>
              </c:pt>
              <c:pt idx="12">
                <c:v>MT</c:v>
              </c:pt>
              <c:pt idx="13">
                <c:v>CY</c:v>
              </c:pt>
              <c:pt idx="14">
                <c:v>CZ</c:v>
              </c:pt>
              <c:pt idx="15">
                <c:v>HR</c:v>
              </c:pt>
              <c:pt idx="16">
                <c:v>NL</c:v>
              </c:pt>
              <c:pt idx="17">
                <c:v>SK</c:v>
              </c:pt>
              <c:pt idx="18">
                <c:v>PT</c:v>
              </c:pt>
              <c:pt idx="19">
                <c:v>SI</c:v>
              </c:pt>
              <c:pt idx="20">
                <c:v>SE</c:v>
              </c:pt>
              <c:pt idx="21">
                <c:v>ES</c:v>
              </c:pt>
              <c:pt idx="22">
                <c:v>DE</c:v>
              </c:pt>
              <c:pt idx="23">
                <c:v>DK</c:v>
              </c:pt>
              <c:pt idx="24">
                <c:v>IT</c:v>
              </c:pt>
              <c:pt idx="25">
                <c:v>EL</c:v>
              </c:pt>
              <c:pt idx="26">
                <c:v>FI</c:v>
              </c:pt>
              <c:pt idx="27">
                <c:v>BE</c:v>
              </c:pt>
              <c:pt idx="28">
                <c:v>AT</c:v>
              </c:pt>
              <c:pt idx="29">
                <c:v>FR</c:v>
              </c:pt>
            </c:strLit>
          </c:cat>
          <c:val>
            <c:numLit>
              <c:formatCode>0.0</c:formatCode>
              <c:ptCount val="30"/>
              <c:pt idx="0">
                <c:v>48.097079299999997</c:v>
              </c:pt>
              <c:pt idx="1">
                <c:v>48.912307599999998</c:v>
              </c:pt>
              <c:pt idx="3">
                <c:v>22.327644500000002</c:v>
              </c:pt>
              <c:pt idx="4">
                <c:v>33.837563199999998</c:v>
              </c:pt>
              <c:pt idx="5">
                <c:v>34.331716299999997</c:v>
              </c:pt>
              <c:pt idx="6">
                <c:v>35.343728200000001</c:v>
              </c:pt>
              <c:pt idx="7">
                <c:v>37.330005200000002</c:v>
              </c:pt>
              <c:pt idx="8">
                <c:v>37.335250899999998</c:v>
              </c:pt>
              <c:pt idx="9">
                <c:v>38.500853900000003</c:v>
              </c:pt>
              <c:pt idx="10">
                <c:v>38.9415683</c:v>
              </c:pt>
              <c:pt idx="11">
                <c:v>39.074371499999998</c:v>
              </c:pt>
              <c:pt idx="12">
                <c:v>39.612867999999999</c:v>
              </c:pt>
              <c:pt idx="13">
                <c:v>39.651768599999997</c:v>
              </c:pt>
              <c:pt idx="14">
                <c:v>40.975108499999997</c:v>
              </c:pt>
              <c:pt idx="15">
                <c:v>42.2300307</c:v>
              </c:pt>
              <c:pt idx="16">
                <c:v>42.662280600000003</c:v>
              </c:pt>
              <c:pt idx="17">
                <c:v>42.677758599999997</c:v>
              </c:pt>
              <c:pt idx="18">
                <c:v>43.96301971352711</c:v>
              </c:pt>
              <c:pt idx="19">
                <c:v>44.1320105</c:v>
              </c:pt>
              <c:pt idx="20">
                <c:v>44.498499899999999</c:v>
              </c:pt>
              <c:pt idx="21">
                <c:v>45.656017900000002</c:v>
              </c:pt>
              <c:pt idx="22">
                <c:v>46.8041646</c:v>
              </c:pt>
              <c:pt idx="23">
                <c:v>47.1743223</c:v>
              </c:pt>
              <c:pt idx="24">
                <c:v>49.268864700000002</c:v>
              </c:pt>
              <c:pt idx="25">
                <c:v>49.841199899999999</c:v>
              </c:pt>
              <c:pt idx="26">
                <c:v>50.815341699999998</c:v>
              </c:pt>
              <c:pt idx="27">
                <c:v>51.614495900000001</c:v>
              </c:pt>
              <c:pt idx="28">
                <c:v>51.722168600000003</c:v>
              </c:pt>
              <c:pt idx="29">
                <c:v>53.730661699999999</c:v>
              </c:pt>
            </c:numLit>
          </c:val>
          <c:extLst>
            <c:ext xmlns:c16="http://schemas.microsoft.com/office/drawing/2014/chart" uri="{C3380CC4-5D6E-409C-BE32-E72D297353CC}">
              <c16:uniqueId val="{0000000C-5AC6-4DDA-91C9-9BA7C1FB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112832"/>
        <c:axId val="251115008"/>
      </c:barChart>
      <c:catAx>
        <c:axId val="25111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6975925925925921E-2"/>
              <c:y val="0.922575571895424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1115008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1115008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111283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Primária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3475286446387791"/>
          <c:y val="3.64564029959204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03007568149527E-2"/>
          <c:y val="0.19847365233192021"/>
          <c:w val="0.84000420088087624"/>
          <c:h val="0.5572529469319234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7'!$A$28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7'!$C$4:$N$4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7'!$C$28:$N$28</c:f>
              <c:numCache>
                <c:formatCode>0.0</c:formatCode>
                <c:ptCount val="12"/>
                <c:pt idx="0">
                  <c:v>41.759848699999999</c:v>
                </c:pt>
                <c:pt idx="1">
                  <c:v>41.3422166</c:v>
                </c:pt>
                <c:pt idx="2">
                  <c:v>40.403541199999999</c:v>
                </c:pt>
                <c:pt idx="3">
                  <c:v>41.905096299999997</c:v>
                </c:pt>
                <c:pt idx="4">
                  <c:v>40.7322086</c:v>
                </c:pt>
                <c:pt idx="5">
                  <c:v>39.3723198</c:v>
                </c:pt>
                <c:pt idx="6">
                  <c:v>38.672027200000002</c:v>
                </c:pt>
                <c:pt idx="7">
                  <c:v>37.24106048766911</c:v>
                </c:pt>
                <c:pt idx="8">
                  <c:v>36.833670425690443</c:v>
                </c:pt>
                <c:pt idx="9">
                  <c:v>36.658754193943302</c:v>
                </c:pt>
                <c:pt idx="10">
                  <c:v>41.87243255757803</c:v>
                </c:pt>
                <c:pt idx="11">
                  <c:v>41.552215369724472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4-4B18-BBE6-2F61A2F20D7C}"/>
            </c:ext>
          </c:extLst>
        </c:ser>
        <c:ser>
          <c:idx val="0"/>
          <c:order val="1"/>
          <c:tx>
            <c:strRef>
              <c:f>'Quadro_Table 7'!$A$6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7'!$C$4:$N$4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7'!$C$6:$N$6</c:f>
              <c:numCache>
                <c:formatCode>0.0</c:formatCode>
                <c:ptCount val="12"/>
                <c:pt idx="0">
                  <c:v>42.759642599999999</c:v>
                </c:pt>
                <c:pt idx="1">
                  <c:v>42.026820200000003</c:v>
                </c:pt>
                <c:pt idx="2">
                  <c:v>42.423321399999999</c:v>
                </c:pt>
                <c:pt idx="3">
                  <c:v>42.9444345</c:v>
                </c:pt>
                <c:pt idx="4">
                  <c:v>42.791229000000001</c:v>
                </c:pt>
                <c:pt idx="5">
                  <c:v>42.2089961</c:v>
                </c:pt>
                <c:pt idx="6">
                  <c:v>42.053770299999996</c:v>
                </c:pt>
                <c:pt idx="7">
                  <c:v>41.388045599999998</c:v>
                </c:pt>
                <c:pt idx="8">
                  <c:v>41.349315199999999</c:v>
                </c:pt>
                <c:pt idx="9">
                  <c:v>41.552434599999998</c:v>
                </c:pt>
                <c:pt idx="10">
                  <c:v>47.408087199999997</c:v>
                </c:pt>
                <c:pt idx="11">
                  <c:v>46.0575659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4-4B18-BBE6-2F61A2F20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2747136"/>
        <c:axId val="252753408"/>
      </c:lineChart>
      <c:catAx>
        <c:axId val="25274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651608187134503E-2"/>
              <c:y val="0.900114600437876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5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753408"/>
        <c:scaling>
          <c:orientation val="minMax"/>
          <c:min val="3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4713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958469602842836E-2"/>
          <c:y val="0.69401102941176473"/>
          <c:w val="0.43758723354782619"/>
          <c:h val="5.30600490196078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Primária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8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4601779048526728"/>
          <c:y val="1.78737426292056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19575459200019E-2"/>
          <c:y val="0.20833410398209767"/>
          <c:w val="0.88372316023488062"/>
          <c:h val="0.54913587848932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99-4E15-AD0B-9FDD86BBC078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99-4E15-AD0B-9FDD86BBC078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A99-4E15-AD0B-9FDD86BBC07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A99-4E15-AD0B-9FDD86BBC078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A99-4E15-AD0B-9FDD86BBC0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99-4E15-AD0B-9FDD86BBC0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99-4E15-AD0B-9FDD86BBC0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A99-4E15-AD0B-9FDD86BBC0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99-4E15-AD0B-9FDD86BBC078}"/>
              </c:ext>
            </c:extLst>
          </c:dPt>
          <c:cat>
            <c:numRef>
              <c:f>'Quadro_Table 7'!$T$4:$T$33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7'!$U$4:$U$33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E-EA99-4E15-AD0B-9FDD86BB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779136"/>
        <c:axId val="252797696"/>
      </c:barChart>
      <c:catAx>
        <c:axId val="25277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4.3602116402116399E-2"/>
              <c:y val="0.900146650326797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97696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2797696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79136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27559055118110226" l="0.39370078740157488" r="0.39370078740157488" t="1.4305118110236219" header="0" footer="0"/>
    <c:pageSetup paperSize="9" orientation="portrait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Primária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3475286446387791"/>
          <c:y val="3.64564029959204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03007568149527E-2"/>
          <c:y val="0.19847365233192021"/>
          <c:w val="0.84000420088087624"/>
          <c:h val="0.5572529469319234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41.759848699999999</c:v>
              </c:pt>
              <c:pt idx="1">
                <c:v>41.3422166</c:v>
              </c:pt>
              <c:pt idx="2">
                <c:v>40.403541199999999</c:v>
              </c:pt>
              <c:pt idx="3">
                <c:v>41.905096299999997</c:v>
              </c:pt>
              <c:pt idx="4">
                <c:v>40.7322086</c:v>
              </c:pt>
              <c:pt idx="5">
                <c:v>39.3723198</c:v>
              </c:pt>
              <c:pt idx="6">
                <c:v>38.672027200000002</c:v>
              </c:pt>
              <c:pt idx="7">
                <c:v>37.24106048766911</c:v>
              </c:pt>
              <c:pt idx="8">
                <c:v>36.833670425690443</c:v>
              </c:pt>
              <c:pt idx="9">
                <c:v>36.658754193943302</c:v>
              </c:pt>
              <c:pt idx="10">
                <c:v>41.87243255757803</c:v>
              </c:pt>
              <c:pt idx="11">
                <c:v>41.552215369724472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3FF-4C34-AF9C-D1933D1ABFE9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42.759642599999999</c:v>
              </c:pt>
              <c:pt idx="1">
                <c:v>42.026820200000003</c:v>
              </c:pt>
              <c:pt idx="2">
                <c:v>42.423321399999999</c:v>
              </c:pt>
              <c:pt idx="3">
                <c:v>42.9444345</c:v>
              </c:pt>
              <c:pt idx="4">
                <c:v>42.791229000000001</c:v>
              </c:pt>
              <c:pt idx="5">
                <c:v>42.2089961</c:v>
              </c:pt>
              <c:pt idx="6">
                <c:v>42.053770299999996</c:v>
              </c:pt>
              <c:pt idx="7">
                <c:v>41.388045599999998</c:v>
              </c:pt>
              <c:pt idx="8">
                <c:v>41.349315199999999</c:v>
              </c:pt>
              <c:pt idx="9">
                <c:v>41.552434599999998</c:v>
              </c:pt>
              <c:pt idx="10">
                <c:v>47.408087199999997</c:v>
              </c:pt>
              <c:pt idx="11">
                <c:v>46.0575659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FF-4C34-AF9C-D1933D1AB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2747136"/>
        <c:axId val="252753408"/>
      </c:lineChart>
      <c:catAx>
        <c:axId val="25274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651608187134503E-2"/>
              <c:y val="0.900114600437876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5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753408"/>
        <c:scaling>
          <c:orientation val="minMax"/>
          <c:min val="3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4713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958469602842836E-2"/>
          <c:y val="0.69401102941176473"/>
          <c:w val="0.43758723354782619"/>
          <c:h val="5.30600490196078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 Corrente Primária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8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4601779048526728"/>
          <c:y val="1.78737426292056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19575459200019E-2"/>
          <c:y val="0.20833410398209767"/>
          <c:w val="0.88372316023488062"/>
          <c:h val="0.54913587848932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7E-45C2-8A2F-9E9E3393E5AD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7E-45C2-8A2F-9E9E3393E5AD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7E-45C2-8A2F-9E9E3393E5AD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7E-45C2-8A2F-9E9E3393E5AD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7E-45C2-8A2F-9E9E3393E5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7E-45C2-8A2F-9E9E3393E5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7E-45C2-8A2F-9E9E3393E5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7E-45C2-8A2F-9E9E3393E5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7E-45C2-8A2F-9E9E3393E5AD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RO</c:v>
              </c:pt>
              <c:pt idx="5">
                <c:v>LT</c:v>
              </c:pt>
              <c:pt idx="6">
                <c:v>EE</c:v>
              </c:pt>
              <c:pt idx="7">
                <c:v>HU</c:v>
              </c:pt>
              <c:pt idx="8">
                <c:v>BG</c:v>
              </c:pt>
              <c:pt idx="9">
                <c:v>LU</c:v>
              </c:pt>
              <c:pt idx="10">
                <c:v>CY</c:v>
              </c:pt>
              <c:pt idx="11">
                <c:v>PL</c:v>
              </c:pt>
              <c:pt idx="12">
                <c:v>LV</c:v>
              </c:pt>
              <c:pt idx="13">
                <c:v>MT</c:v>
              </c:pt>
              <c:pt idx="14">
                <c:v>CZ</c:v>
              </c:pt>
              <c:pt idx="15">
                <c:v>HR</c:v>
              </c:pt>
              <c:pt idx="16">
                <c:v>PT</c:v>
              </c:pt>
              <c:pt idx="17">
                <c:v>SK</c:v>
              </c:pt>
              <c:pt idx="18">
                <c:v>NL</c:v>
              </c:pt>
              <c:pt idx="19">
                <c:v>SI</c:v>
              </c:pt>
              <c:pt idx="20">
                <c:v>ES</c:v>
              </c:pt>
              <c:pt idx="21">
                <c:v>SE</c:v>
              </c:pt>
              <c:pt idx="22">
                <c:v>IT</c:v>
              </c:pt>
              <c:pt idx="23">
                <c:v>DE</c:v>
              </c:pt>
              <c:pt idx="24">
                <c:v>DK</c:v>
              </c:pt>
              <c:pt idx="25">
                <c:v>EL</c:v>
              </c:pt>
              <c:pt idx="26">
                <c:v>BE</c:v>
              </c:pt>
              <c:pt idx="27">
                <c:v>FI</c:v>
              </c:pt>
              <c:pt idx="28">
                <c:v>AT</c:v>
              </c:pt>
              <c:pt idx="29">
                <c:v>FR</c:v>
              </c:pt>
            </c:strLit>
          </c:cat>
          <c:val>
            <c:numLit>
              <c:formatCode>0.0</c:formatCode>
              <c:ptCount val="30"/>
              <c:pt idx="0">
                <c:v>46.677257500000003</c:v>
              </c:pt>
              <c:pt idx="1">
                <c:v>47.408087199999997</c:v>
              </c:pt>
              <c:pt idx="3">
                <c:v>21.555440000000001</c:v>
              </c:pt>
              <c:pt idx="4">
                <c:v>33.038944600000001</c:v>
              </c:pt>
              <c:pt idx="5">
                <c:v>33.397897700000001</c:v>
              </c:pt>
              <c:pt idx="6">
                <c:v>35.316378800000003</c:v>
              </c:pt>
              <c:pt idx="7">
                <c:v>36.686284200000003</c:v>
              </c:pt>
              <c:pt idx="8">
                <c:v>36.860485699999998</c:v>
              </c:pt>
              <c:pt idx="9">
                <c:v>37.173137400000002</c:v>
              </c:pt>
              <c:pt idx="10">
                <c:v>37.827368399999997</c:v>
              </c:pt>
              <c:pt idx="11">
                <c:v>37.964707500000003</c:v>
              </c:pt>
              <c:pt idx="12">
                <c:v>38.019578799999998</c:v>
              </c:pt>
              <c:pt idx="13">
                <c:v>38.465899899999997</c:v>
              </c:pt>
              <c:pt idx="14">
                <c:v>40.220888299999999</c:v>
              </c:pt>
              <c:pt idx="15">
                <c:v>40.690164099999997</c:v>
              </c:pt>
              <c:pt idx="16">
                <c:v>41.552215369724472</c:v>
              </c:pt>
              <c:pt idx="17">
                <c:v>41.581486499999997</c:v>
              </c:pt>
              <c:pt idx="18">
                <c:v>42.095109999999998</c:v>
              </c:pt>
              <c:pt idx="19">
                <c:v>42.882874100000002</c:v>
              </c:pt>
              <c:pt idx="20">
                <c:v>43.497906100000002</c:v>
              </c:pt>
              <c:pt idx="21">
                <c:v>44.269438399999999</c:v>
              </c:pt>
              <c:pt idx="22">
                <c:v>45.691356399999997</c:v>
              </c:pt>
              <c:pt idx="23">
                <c:v>46.227084099999999</c:v>
              </c:pt>
              <c:pt idx="24">
                <c:v>46.610304900000003</c:v>
              </c:pt>
              <c:pt idx="25">
                <c:v>47.352690199999998</c:v>
              </c:pt>
              <c:pt idx="26">
                <c:v>49.922398800000003</c:v>
              </c:pt>
              <c:pt idx="27">
                <c:v>50.287826199999998</c:v>
              </c:pt>
              <c:pt idx="28">
                <c:v>50.6180114</c:v>
              </c:pt>
              <c:pt idx="29">
                <c:v>52.343904299999998</c:v>
              </c:pt>
            </c:numLit>
          </c:val>
          <c:extLst>
            <c:ext xmlns:c16="http://schemas.microsoft.com/office/drawing/2014/chart" uri="{C3380CC4-5D6E-409C-BE32-E72D297353CC}">
              <c16:uniqueId val="{0000000E-477E-45C2-8A2F-9E9E3393E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779136"/>
        <c:axId val="252797696"/>
      </c:barChart>
      <c:catAx>
        <c:axId val="25277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4.3602116402116399E-2"/>
              <c:y val="0.900146650326797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97696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2797696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2779136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27559055118110226" l="0.39370078740157488" r="0.39370078740157488" t="1.4305118110236219" header="0" footer="0"/>
    <c:pageSetup paperSize="9" orientation="portrait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Impostos sobre a Produção e Importação 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/ </a:t>
            </a:r>
            <a:r>
              <a:rPr lang="pt-PT" sz="900" b="1" i="1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Taxes linked to imports and production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628220298519871"/>
          <c:y val="1.195539135194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37037985153037E-2"/>
          <c:y val="0.19933908045977133"/>
          <c:w val="0.87753723358866864"/>
          <c:h val="0.57957991242474582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8'!$A$28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8'!$C$4:$N$4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8'!$C$28:$N$28</c:f>
              <c:numCache>
                <c:formatCode>0.0</c:formatCode>
                <c:ptCount val="12"/>
                <c:pt idx="0">
                  <c:v>13.2052041</c:v>
                </c:pt>
                <c:pt idx="1">
                  <c:v>13.8106524</c:v>
                </c:pt>
                <c:pt idx="2">
                  <c:v>13.8197221</c:v>
                </c:pt>
                <c:pt idx="3">
                  <c:v>13.704627199999999</c:v>
                </c:pt>
                <c:pt idx="4">
                  <c:v>14.234351200000001</c:v>
                </c:pt>
                <c:pt idx="5">
                  <c:v>14.5639529</c:v>
                </c:pt>
                <c:pt idx="6">
                  <c:v>14.7310783</c:v>
                </c:pt>
                <c:pt idx="7">
                  <c:v>14.878837519554381</c:v>
                </c:pt>
                <c:pt idx="8">
                  <c:v>15.080171602360426</c:v>
                </c:pt>
                <c:pt idx="9">
                  <c:v>14.98115355259872</c:v>
                </c:pt>
                <c:pt idx="10">
                  <c:v>14.533906259660096</c:v>
                </c:pt>
                <c:pt idx="11">
                  <c:v>15.082071209894204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2-42F0-9580-B35F7D30A0CF}"/>
            </c:ext>
          </c:extLst>
        </c:ser>
        <c:ser>
          <c:idx val="0"/>
          <c:order val="1"/>
          <c:tx>
            <c:strRef>
              <c:f>'Quadro_Table 8'!$A$6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8'!$C$4:$N$4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8'!$C$6:$N$6</c:f>
              <c:numCache>
                <c:formatCode>0.0</c:formatCode>
                <c:ptCount val="12"/>
                <c:pt idx="0">
                  <c:v>12.4206764</c:v>
                </c:pt>
                <c:pt idx="1">
                  <c:v>12.5714925</c:v>
                </c:pt>
                <c:pt idx="2">
                  <c:v>12.888920199999999</c:v>
                </c:pt>
                <c:pt idx="3">
                  <c:v>12.974955400000001</c:v>
                </c:pt>
                <c:pt idx="4">
                  <c:v>13.1124259</c:v>
                </c:pt>
                <c:pt idx="5">
                  <c:v>13.0220816</c:v>
                </c:pt>
                <c:pt idx="6">
                  <c:v>12.9609264</c:v>
                </c:pt>
                <c:pt idx="7">
                  <c:v>12.953293800000001</c:v>
                </c:pt>
                <c:pt idx="8">
                  <c:v>13.0026435</c:v>
                </c:pt>
                <c:pt idx="9">
                  <c:v>13.0424893</c:v>
                </c:pt>
                <c:pt idx="10">
                  <c:v>12.7027433</c:v>
                </c:pt>
                <c:pt idx="11">
                  <c:v>13.1399276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2-42F0-9580-B35F7D30A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84800"/>
        <c:axId val="255091072"/>
      </c:lineChart>
      <c:catAx>
        <c:axId val="25508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2.4650595238095242E-2"/>
              <c:y val="0.92572970863683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5091072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5091072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50848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571210317460319"/>
          <c:y val="0.68986434427401533"/>
          <c:w val="0.49858350819604336"/>
          <c:h val="6.6437776209290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Saldo Orçamental / Budget  balance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2245049195957687"/>
          <c:y val="1.003495639278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407385582400367E-2"/>
          <c:y val="0.17793594306050045"/>
          <c:w val="0.88931526222746027"/>
          <c:h val="0.5639195100612423"/>
        </c:manualLayout>
      </c:layout>
      <c:barChart>
        <c:barDir val="col"/>
        <c:grouping val="clustered"/>
        <c:varyColors val="0"/>
        <c:ser>
          <c:idx val="0"/>
          <c:order val="0"/>
          <c:tx>
            <c:v>PT</c:v>
          </c:tx>
          <c:spPr>
            <a:solidFill>
              <a:srgbClr val="BD1218"/>
            </a:solidFill>
            <a:ln w="12700">
              <a:noFill/>
              <a:prstDash val="solid"/>
            </a:ln>
          </c:spPr>
          <c:invertIfNegative val="0"/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-11.3983916</c:v>
              </c:pt>
              <c:pt idx="1">
                <c:v>-7.6632217000000002</c:v>
              </c:pt>
              <c:pt idx="2">
                <c:v>-6.1797646000000004</c:v>
              </c:pt>
              <c:pt idx="3">
                <c:v>-5.1045071000000002</c:v>
              </c:pt>
              <c:pt idx="4">
                <c:v>-7.3560233999999998</c:v>
              </c:pt>
              <c:pt idx="5">
                <c:v>-4.4487838000000002</c:v>
              </c:pt>
              <c:pt idx="6">
                <c:v>-1.9350225999999999</c:v>
              </c:pt>
              <c:pt idx="7">
                <c:v>-0.9432280573987244</c:v>
              </c:pt>
              <c:pt idx="8">
                <c:v>-0.34898460272686666</c:v>
              </c:pt>
              <c:pt idx="9">
                <c:v>0.11532941726031881</c:v>
              </c:pt>
              <c:pt idx="10">
                <c:v>-5.8194052460671486</c:v>
              </c:pt>
              <c:pt idx="11">
                <c:v>-2.8980448402407757</c:v>
              </c:pt>
            </c:numLit>
          </c:val>
          <c:extLst>
            <c:ext xmlns:c16="http://schemas.microsoft.com/office/drawing/2014/chart" uri="{C3380CC4-5D6E-409C-BE32-E72D297353CC}">
              <c16:uniqueId val="{00000000-5463-40B6-B514-7F97E3AF0063}"/>
            </c:ext>
          </c:extLst>
        </c:ser>
        <c:ser>
          <c:idx val="1"/>
          <c:order val="1"/>
          <c:tx>
            <c:v>AE19</c:v>
          </c:tx>
          <c:spPr>
            <a:solidFill>
              <a:srgbClr val="65A1A1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-6.2784325000000001</c:v>
              </c:pt>
              <c:pt idx="1">
                <c:v>-4.2462093000000003</c:v>
              </c:pt>
              <c:pt idx="2">
                <c:v>-3.8018233000000001</c:v>
              </c:pt>
              <c:pt idx="3">
                <c:v>-3.0710155000000001</c:v>
              </c:pt>
              <c:pt idx="4">
                <c:v>-2.4884876999999999</c:v>
              </c:pt>
              <c:pt idx="5">
                <c:v>-1.9867461</c:v>
              </c:pt>
              <c:pt idx="6">
                <c:v>-1.4695015</c:v>
              </c:pt>
              <c:pt idx="7">
                <c:v>-0.93562920000000005</c:v>
              </c:pt>
              <c:pt idx="8">
                <c:v>-0.4292936</c:v>
              </c:pt>
              <c:pt idx="9">
                <c:v>-0.63614979999999999</c:v>
              </c:pt>
              <c:pt idx="10">
                <c:v>-7.0456139000000002</c:v>
              </c:pt>
              <c:pt idx="11">
                <c:v>-5.1150095000000002</c:v>
              </c:pt>
            </c:numLit>
          </c:val>
          <c:extLst>
            <c:ext xmlns:c16="http://schemas.microsoft.com/office/drawing/2014/chart" uri="{C3380CC4-5D6E-409C-BE32-E72D297353CC}">
              <c16:uniqueId val="{00000001-5463-40B6-B514-7F97E3AF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70432"/>
        <c:axId val="127234432"/>
      </c:barChart>
      <c:catAx>
        <c:axId val="1271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2.9952020202020202E-2"/>
              <c:y val="0.90385661764705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27234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27234432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2717043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162865541236904"/>
          <c:y val="0.68454875255872405"/>
          <c:w val="0.47982734527986987"/>
          <c:h val="4.812833140795687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544" r="0.75000000000000544" t="1" header="0" footer="0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a Produção e Importação / Taxes linked to imports and production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2075281465299952"/>
          <c:y val="6.196975916803504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87484394506867E-2"/>
          <c:y val="0.19864600437876301"/>
          <c:w val="0.89504338327091137"/>
          <c:h val="0.542664887794198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31-4697-A103-E957F86ADC7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31-4697-A103-E957F86ADC74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E31-4697-A103-E957F86ADC74}"/>
              </c:ext>
            </c:extLst>
          </c:dPt>
          <c:cat>
            <c:numRef>
              <c:f>'Quadro_Table 8'!$T$4:$T$33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8'!$U$4:$U$33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5-3E31-4697-A103-E957F86A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150336"/>
        <c:axId val="255152512"/>
      </c:barChart>
      <c:catAx>
        <c:axId val="2551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pt-PT" sz="800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8965916482372846E-2"/>
              <c:y val="0.900225898692810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152512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5152512"/>
        <c:scaling>
          <c:orientation val="minMax"/>
          <c:max val="24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15033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Impostos sobre a Produção e Importação 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/ </a:t>
            </a:r>
            <a:r>
              <a:rPr lang="pt-PT" sz="900" b="1" i="1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Taxes linked to imports and production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628220298519871"/>
          <c:y val="1.195539135194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37037985153037E-2"/>
          <c:y val="0.19933908045977133"/>
          <c:w val="0.87753723358866864"/>
          <c:h val="0.57957991242474582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13.2052041</c:v>
              </c:pt>
              <c:pt idx="1">
                <c:v>13.8106524</c:v>
              </c:pt>
              <c:pt idx="2">
                <c:v>13.8197221</c:v>
              </c:pt>
              <c:pt idx="3">
                <c:v>13.704627199999999</c:v>
              </c:pt>
              <c:pt idx="4">
                <c:v>14.234351200000001</c:v>
              </c:pt>
              <c:pt idx="5">
                <c:v>14.5639529</c:v>
              </c:pt>
              <c:pt idx="6">
                <c:v>14.7310783</c:v>
              </c:pt>
              <c:pt idx="7">
                <c:v>14.878837519554381</c:v>
              </c:pt>
              <c:pt idx="8">
                <c:v>15.080171602360426</c:v>
              </c:pt>
              <c:pt idx="9">
                <c:v>14.98115355259872</c:v>
              </c:pt>
              <c:pt idx="10">
                <c:v>14.533906259660096</c:v>
              </c:pt>
              <c:pt idx="11">
                <c:v>15.082071209894204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36B-49FA-92EB-4CC927322956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12.4206764</c:v>
              </c:pt>
              <c:pt idx="1">
                <c:v>12.5714925</c:v>
              </c:pt>
              <c:pt idx="2">
                <c:v>12.888920199999999</c:v>
              </c:pt>
              <c:pt idx="3">
                <c:v>12.974955400000001</c:v>
              </c:pt>
              <c:pt idx="4">
                <c:v>13.1124259</c:v>
              </c:pt>
              <c:pt idx="5">
                <c:v>13.0220816</c:v>
              </c:pt>
              <c:pt idx="6">
                <c:v>12.9609264</c:v>
              </c:pt>
              <c:pt idx="7">
                <c:v>12.953293800000001</c:v>
              </c:pt>
              <c:pt idx="8">
                <c:v>13.0026435</c:v>
              </c:pt>
              <c:pt idx="9">
                <c:v>13.0424893</c:v>
              </c:pt>
              <c:pt idx="10">
                <c:v>12.7027433</c:v>
              </c:pt>
              <c:pt idx="11">
                <c:v>13.1399276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6B-49FA-92EB-4CC927322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84800"/>
        <c:axId val="255091072"/>
      </c:lineChart>
      <c:catAx>
        <c:axId val="25508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2.4650595238095242E-2"/>
              <c:y val="0.92572970863683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5091072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5091072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50848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571210317460319"/>
          <c:y val="0.68986434427401533"/>
          <c:w val="0.49858350819604336"/>
          <c:h val="6.6437776209290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a Produção e Importação / Taxes linked to imports and production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2075281465299952"/>
          <c:y val="6.196975916803504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87484394506867E-2"/>
          <c:y val="0.19864600437876301"/>
          <c:w val="0.89504338327091137"/>
          <c:h val="0.542664887794198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EE-4724-8716-FE36070AD3F1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AEE-4724-8716-FE36070AD3F1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AEE-4724-8716-FE36070AD3F1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RO</c:v>
              </c:pt>
              <c:pt idx="5">
                <c:v>MT</c:v>
              </c:pt>
              <c:pt idx="6">
                <c:v>DE</c:v>
              </c:pt>
              <c:pt idx="7">
                <c:v>CZ</c:v>
              </c:pt>
              <c:pt idx="8">
                <c:v>LU</c:v>
              </c:pt>
              <c:pt idx="9">
                <c:v>LT</c:v>
              </c:pt>
              <c:pt idx="10">
                <c:v>ES</c:v>
              </c:pt>
              <c:pt idx="11">
                <c:v>SK</c:v>
              </c:pt>
              <c:pt idx="12">
                <c:v>NL</c:v>
              </c:pt>
              <c:pt idx="13">
                <c:v>SI</c:v>
              </c:pt>
              <c:pt idx="14">
                <c:v>EE</c:v>
              </c:pt>
              <c:pt idx="15">
                <c:v>LV</c:v>
              </c:pt>
              <c:pt idx="16">
                <c:v>BE</c:v>
              </c:pt>
              <c:pt idx="17">
                <c:v>FI</c:v>
              </c:pt>
              <c:pt idx="18">
                <c:v>AT</c:v>
              </c:pt>
              <c:pt idx="19">
                <c:v>CY</c:v>
              </c:pt>
              <c:pt idx="20">
                <c:v>IT</c:v>
              </c:pt>
              <c:pt idx="21">
                <c:v>BG</c:v>
              </c:pt>
              <c:pt idx="22">
                <c:v>PT</c:v>
              </c:pt>
              <c:pt idx="23">
                <c:v>PL</c:v>
              </c:pt>
              <c:pt idx="24">
                <c:v>DK</c:v>
              </c:pt>
              <c:pt idx="25">
                <c:v>FR</c:v>
              </c:pt>
              <c:pt idx="26">
                <c:v>EL</c:v>
              </c:pt>
              <c:pt idx="27">
                <c:v>HU</c:v>
              </c:pt>
              <c:pt idx="28">
                <c:v>HR</c:v>
              </c:pt>
              <c:pt idx="29">
                <c:v>SE</c:v>
              </c:pt>
            </c:strLit>
          </c:cat>
          <c:val>
            <c:numLit>
              <c:formatCode>0.0</c:formatCode>
              <c:ptCount val="30"/>
              <c:pt idx="0">
                <c:v>13.165816100000001</c:v>
              </c:pt>
              <c:pt idx="1">
                <c:v>12.7027433</c:v>
              </c:pt>
              <c:pt idx="3">
                <c:v>6.8830799999999996</c:v>
              </c:pt>
              <c:pt idx="4">
                <c:v>10.737835499999999</c:v>
              </c:pt>
              <c:pt idx="5">
                <c:v>10.7503993</c:v>
              </c:pt>
              <c:pt idx="6">
                <c:v>10.9046158</c:v>
              </c:pt>
              <c:pt idx="7">
                <c:v>11.542036700000001</c:v>
              </c:pt>
              <c:pt idx="8">
                <c:v>11.6564725</c:v>
              </c:pt>
              <c:pt idx="9">
                <c:v>11.963529100000001</c:v>
              </c:pt>
              <c:pt idx="10">
                <c:v>12.153289300000001</c:v>
              </c:pt>
              <c:pt idx="11">
                <c:v>12.2372871</c:v>
              </c:pt>
              <c:pt idx="12">
                <c:v>12.3192924</c:v>
              </c:pt>
              <c:pt idx="13">
                <c:v>13.138161</c:v>
              </c:pt>
              <c:pt idx="14">
                <c:v>13.302952100000001</c:v>
              </c:pt>
              <c:pt idx="15">
                <c:v>13.4116012</c:v>
              </c:pt>
              <c:pt idx="16">
                <c:v>13.5261459</c:v>
              </c:pt>
              <c:pt idx="17">
                <c:v>13.800140799999999</c:v>
              </c:pt>
              <c:pt idx="18">
                <c:v>13.9093795</c:v>
              </c:pt>
              <c:pt idx="19">
                <c:v>14.1064188</c:v>
              </c:pt>
              <c:pt idx="20">
                <c:v>14.5079511</c:v>
              </c:pt>
              <c:pt idx="21">
                <c:v>14.8571066</c:v>
              </c:pt>
              <c:pt idx="22">
                <c:v>15.082071209894204</c:v>
              </c:pt>
              <c:pt idx="23">
                <c:v>15.1982842</c:v>
              </c:pt>
              <c:pt idx="24">
                <c:v>15.7231235</c:v>
              </c:pt>
              <c:pt idx="25">
                <c:v>16.6065009</c:v>
              </c:pt>
              <c:pt idx="26">
                <c:v>16.857024899999999</c:v>
              </c:pt>
              <c:pt idx="27">
                <c:v>17.581216099999999</c:v>
              </c:pt>
              <c:pt idx="28">
                <c:v>18.9457013</c:v>
              </c:pt>
              <c:pt idx="29">
                <c:v>21.524766199999998</c:v>
              </c:pt>
            </c:numLit>
          </c:val>
          <c:extLst>
            <c:ext xmlns:c16="http://schemas.microsoft.com/office/drawing/2014/chart" uri="{C3380CC4-5D6E-409C-BE32-E72D297353CC}">
              <c16:uniqueId val="{00000005-DAEE-4724-8716-FE36070AD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150336"/>
        <c:axId val="255152512"/>
      </c:barChart>
      <c:catAx>
        <c:axId val="2551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pt-PT" sz="800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8965916482372846E-2"/>
              <c:y val="0.900225898692810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152512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5152512"/>
        <c:scaling>
          <c:orientation val="minMax"/>
          <c:max val="24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15033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o rendimento / Current taxes on income and wealth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136031746031746"/>
          <c:y val="1.96048979591836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72550969666848E-2"/>
          <c:y val="0.2244871794871795"/>
          <c:w val="0.87207584949445172"/>
          <c:h val="0.5274226495726495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9'!$A$28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9'!$C$4:$N$4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9'!$C$28:$N$28</c:f>
              <c:numCache>
                <c:formatCode>0.0</c:formatCode>
                <c:ptCount val="12"/>
                <c:pt idx="0">
                  <c:v>8.405932</c:v>
                </c:pt>
                <c:pt idx="1">
                  <c:v>9.4224990999999996</c:v>
                </c:pt>
                <c:pt idx="2">
                  <c:v>8.9135620000000007</c:v>
                </c:pt>
                <c:pt idx="3">
                  <c:v>11.2986296</c:v>
                </c:pt>
                <c:pt idx="4">
                  <c:v>10.861166799999999</c:v>
                </c:pt>
                <c:pt idx="5">
                  <c:v>10.7251355</c:v>
                </c:pt>
                <c:pt idx="6">
                  <c:v>10.0796338</c:v>
                </c:pt>
                <c:pt idx="7">
                  <c:v>9.9075786789717508</c:v>
                </c:pt>
                <c:pt idx="8">
                  <c:v>10.078090154772402</c:v>
                </c:pt>
                <c:pt idx="9">
                  <c:v>9.7420389596492374</c:v>
                </c:pt>
                <c:pt idx="10">
                  <c:v>10.020317340824285</c:v>
                </c:pt>
                <c:pt idx="11">
                  <c:v>9.6552572481438492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E-4211-BA06-4B6247D80428}"/>
            </c:ext>
          </c:extLst>
        </c:ser>
        <c:ser>
          <c:idx val="0"/>
          <c:order val="1"/>
          <c:tx>
            <c:strRef>
              <c:f>'Quadro_Table 9'!$A$6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9'!$C$4:$N$4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9'!$C$6:$N$6</c:f>
              <c:numCache>
                <c:formatCode>0.0</c:formatCode>
                <c:ptCount val="12"/>
                <c:pt idx="0">
                  <c:v>11.454386299999999</c:v>
                </c:pt>
                <c:pt idx="1">
                  <c:v>11.7102599</c:v>
                </c:pt>
                <c:pt idx="2">
                  <c:v>12.2797404</c:v>
                </c:pt>
                <c:pt idx="3">
                  <c:v>12.545997399999999</c:v>
                </c:pt>
                <c:pt idx="4">
                  <c:v>12.491795</c:v>
                </c:pt>
                <c:pt idx="5">
                  <c:v>12.522572800000001</c:v>
                </c:pt>
                <c:pt idx="6">
                  <c:v>12.554667200000001</c:v>
                </c:pt>
                <c:pt idx="7">
                  <c:v>12.7529653</c:v>
                </c:pt>
                <c:pt idx="8">
                  <c:v>12.9416742</c:v>
                </c:pt>
                <c:pt idx="9">
                  <c:v>12.9059379</c:v>
                </c:pt>
                <c:pt idx="10">
                  <c:v>12.9103993</c:v>
                </c:pt>
                <c:pt idx="11">
                  <c:v>13.274695299999999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E-4211-BA06-4B6247D8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674240"/>
        <c:axId val="255684608"/>
      </c:lineChart>
      <c:catAx>
        <c:axId val="25567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0541179337231968E-2"/>
              <c:y val="0.904581622879036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684608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255684608"/>
        <c:scaling>
          <c:orientation val="minMax"/>
          <c:max val="15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6742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47304491960883"/>
          <c:y val="0.65320060207991804"/>
          <c:w val="0.5813786839051881"/>
          <c:h val="7.63356926954528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o rendimento / Current taxes on income and wealth</a:t>
            </a:r>
            <a:r>
              <a:rPr lang="pt-PT" sz="900">
                <a:solidFill>
                  <a:sysClr val="windowText" lastClr="000000"/>
                </a:solidFill>
              </a:rPr>
              <a:t/>
            </a:r>
            <a:br>
              <a:rPr lang="pt-PT" sz="900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</a:t>
            </a:r>
            <a:r>
              <a:rPr lang="pt-PT">
                <a:solidFill>
                  <a:sysClr val="windowText" lastClr="000000"/>
                </a:solidFill>
              </a:rPr>
              <a:t>)</a:t>
            </a:r>
          </a:p>
        </c:rich>
      </c:tx>
      <c:layout>
        <c:manualLayout>
          <c:xMode val="edge"/>
          <c:yMode val="edge"/>
          <c:x val="0.12671432352813272"/>
          <c:y val="2.12317815250178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81286112796703E-2"/>
          <c:y val="0.23646923076923076"/>
          <c:w val="0.9084803632516858"/>
          <c:h val="0.51226410256410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635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C00000"/>
              </a:solidFill>
              <a:ln w="635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DB-451C-8ED6-27E7E27E96D9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6DB-451C-8ED6-27E7E27E96D9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6DB-451C-8ED6-27E7E27E96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DB-451C-8ED6-27E7E27E96D9}"/>
              </c:ext>
            </c:extLst>
          </c:dPt>
          <c:cat>
            <c:numRef>
              <c:f>'Quadro_Table 9'!$T$4:$T$33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9'!$U$4:$U$33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7-76DB-451C-8ED6-27E7E27E9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710720"/>
        <c:axId val="255712640"/>
      </c:barChart>
      <c:catAx>
        <c:axId val="2557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5316670180756737E-2"/>
              <c:y val="0.92278145424836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712640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255712640"/>
        <c:scaling>
          <c:orientation val="minMax"/>
          <c:max val="35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710720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o rendimento / Current taxes on income and wealth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136031746031746"/>
          <c:y val="1.96048979591836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72550969666848E-2"/>
          <c:y val="0.2244871794871795"/>
          <c:w val="0.87207584949445172"/>
          <c:h val="0.5274226495726495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8.405932</c:v>
              </c:pt>
              <c:pt idx="1">
                <c:v>9.4224990999999996</c:v>
              </c:pt>
              <c:pt idx="2">
                <c:v>8.9135620000000007</c:v>
              </c:pt>
              <c:pt idx="3">
                <c:v>11.2986296</c:v>
              </c:pt>
              <c:pt idx="4">
                <c:v>10.861166799999999</c:v>
              </c:pt>
              <c:pt idx="5">
                <c:v>10.7251355</c:v>
              </c:pt>
              <c:pt idx="6">
                <c:v>10.0796338</c:v>
              </c:pt>
              <c:pt idx="7">
                <c:v>9.9075786789717508</c:v>
              </c:pt>
              <c:pt idx="8">
                <c:v>10.078090154772402</c:v>
              </c:pt>
              <c:pt idx="9">
                <c:v>9.7420389596492374</c:v>
              </c:pt>
              <c:pt idx="10">
                <c:v>10.020317340824285</c:v>
              </c:pt>
              <c:pt idx="11">
                <c:v>9.6552572481438492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AA-40E0-BE1E-CEFDB911631A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11.454386299999999</c:v>
              </c:pt>
              <c:pt idx="1">
                <c:v>11.7102599</c:v>
              </c:pt>
              <c:pt idx="2">
                <c:v>12.2797404</c:v>
              </c:pt>
              <c:pt idx="3">
                <c:v>12.545997399999999</c:v>
              </c:pt>
              <c:pt idx="4">
                <c:v>12.491795</c:v>
              </c:pt>
              <c:pt idx="5">
                <c:v>12.522572800000001</c:v>
              </c:pt>
              <c:pt idx="6">
                <c:v>12.554667200000001</c:v>
              </c:pt>
              <c:pt idx="7">
                <c:v>12.7529653</c:v>
              </c:pt>
              <c:pt idx="8">
                <c:v>12.9416742</c:v>
              </c:pt>
              <c:pt idx="9">
                <c:v>12.9059379</c:v>
              </c:pt>
              <c:pt idx="10">
                <c:v>12.9103993</c:v>
              </c:pt>
              <c:pt idx="11">
                <c:v>13.274695299999999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AA-40E0-BE1E-CEFDB911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674240"/>
        <c:axId val="255684608"/>
      </c:lineChart>
      <c:catAx>
        <c:axId val="25567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0541179337231968E-2"/>
              <c:y val="0.904581622879036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684608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255684608"/>
        <c:scaling>
          <c:orientation val="minMax"/>
          <c:max val="15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6742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47304491960883"/>
          <c:y val="0.65320060207991804"/>
          <c:w val="0.5813786839051881"/>
          <c:h val="7.63356926954528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Impostos sobre o rendimento / Current taxes on income and wealth</a:t>
            </a:r>
            <a:r>
              <a:rPr lang="pt-PT" sz="900">
                <a:solidFill>
                  <a:sysClr val="windowText" lastClr="000000"/>
                </a:solidFill>
              </a:rPr>
              <a:t/>
            </a:r>
            <a:br>
              <a:rPr lang="pt-PT" sz="900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</a:t>
            </a:r>
            <a:r>
              <a:rPr lang="pt-PT">
                <a:solidFill>
                  <a:sysClr val="windowText" lastClr="000000"/>
                </a:solidFill>
              </a:rPr>
              <a:t>)</a:t>
            </a:r>
          </a:p>
        </c:rich>
      </c:tx>
      <c:layout>
        <c:manualLayout>
          <c:xMode val="edge"/>
          <c:yMode val="edge"/>
          <c:x val="0.12671432352813272"/>
          <c:y val="2.12317815250178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81286112796703E-2"/>
          <c:y val="0.23646923076923076"/>
          <c:w val="0.9084803632516858"/>
          <c:h val="0.51226410256410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6350">
              <a:solidFill>
                <a:srgbClr val="42533D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C00000"/>
              </a:solidFill>
              <a:ln w="635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0E-46AA-A096-1188FA56077D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0E-46AA-A096-1188FA56077D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0E-46AA-A096-1188FA56077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0E-46AA-A096-1188FA56077D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RO</c:v>
              </c:pt>
              <c:pt idx="4">
                <c:v>HR</c:v>
              </c:pt>
              <c:pt idx="5">
                <c:v>HU</c:v>
              </c:pt>
              <c:pt idx="6">
                <c:v>BG</c:v>
              </c:pt>
              <c:pt idx="7">
                <c:v>LV</c:v>
              </c:pt>
              <c:pt idx="8">
                <c:v>CZ</c:v>
              </c:pt>
              <c:pt idx="9">
                <c:v>SK</c:v>
              </c:pt>
              <c:pt idx="10">
                <c:v>EE</c:v>
              </c:pt>
              <c:pt idx="11">
                <c:v>PL</c:v>
              </c:pt>
              <c:pt idx="12">
                <c:v>SI</c:v>
              </c:pt>
              <c:pt idx="13">
                <c:v>EL</c:v>
              </c:pt>
              <c:pt idx="14">
                <c:v>PT</c:v>
              </c:pt>
              <c:pt idx="15">
                <c:v>LT</c:v>
              </c:pt>
              <c:pt idx="16">
                <c:v>CY</c:v>
              </c:pt>
              <c:pt idx="17">
                <c:v>IE</c:v>
              </c:pt>
              <c:pt idx="18">
                <c:v>ES</c:v>
              </c:pt>
              <c:pt idx="19">
                <c:v>FR</c:v>
              </c:pt>
              <c:pt idx="20">
                <c:v>DE</c:v>
              </c:pt>
              <c:pt idx="21">
                <c:v>NL</c:v>
              </c:pt>
              <c:pt idx="22">
                <c:v>MT</c:v>
              </c:pt>
              <c:pt idx="23">
                <c:v>AT</c:v>
              </c:pt>
              <c:pt idx="24">
                <c:v>IT</c:v>
              </c:pt>
              <c:pt idx="25">
                <c:v>BE</c:v>
              </c:pt>
              <c:pt idx="26">
                <c:v>LU</c:v>
              </c:pt>
              <c:pt idx="27">
                <c:v>FI</c:v>
              </c:pt>
              <c:pt idx="28">
                <c:v>SE</c:v>
              </c:pt>
              <c:pt idx="29">
                <c:v>DK</c:v>
              </c:pt>
            </c:strLit>
          </c:cat>
          <c:val>
            <c:numLit>
              <c:formatCode>0.0</c:formatCode>
              <c:ptCount val="30"/>
              <c:pt idx="0">
                <c:v>13.0022074</c:v>
              </c:pt>
              <c:pt idx="1">
                <c:v>12.9103993</c:v>
              </c:pt>
              <c:pt idx="3">
                <c:v>5.1639035</c:v>
              </c:pt>
              <c:pt idx="4">
                <c:v>5.5983346000000003</c:v>
              </c:pt>
              <c:pt idx="5">
                <c:v>5.6158685000000004</c:v>
              </c:pt>
              <c:pt idx="6">
                <c:v>6.3494942999999999</c:v>
              </c:pt>
              <c:pt idx="7">
                <c:v>7.0150370000000004</c:v>
              </c:pt>
              <c:pt idx="8">
                <c:v>7.6621513999999999</c:v>
              </c:pt>
              <c:pt idx="9">
                <c:v>7.9625078</c:v>
              </c:pt>
              <c:pt idx="10">
                <c:v>8.3552499999999998</c:v>
              </c:pt>
              <c:pt idx="11">
                <c:v>8.3571030999999998</c:v>
              </c:pt>
              <c:pt idx="12">
                <c:v>8.4430245999999993</c:v>
              </c:pt>
              <c:pt idx="13">
                <c:v>9.2775561</c:v>
              </c:pt>
              <c:pt idx="14">
                <c:v>9.6552572481438492</c:v>
              </c:pt>
              <c:pt idx="15">
                <c:v>9.7496442999999999</c:v>
              </c:pt>
              <c:pt idx="16">
                <c:v>10.365190999999999</c:v>
              </c:pt>
              <c:pt idx="17">
                <c:v>10.716412200000001</c:v>
              </c:pt>
              <c:pt idx="18">
                <c:v>11.884985800000001</c:v>
              </c:pt>
              <c:pt idx="19">
                <c:v>12.922463</c:v>
              </c:pt>
              <c:pt idx="20">
                <c:v>13.4663428</c:v>
              </c:pt>
              <c:pt idx="21">
                <c:v>13.492285900000001</c:v>
              </c:pt>
              <c:pt idx="22">
                <c:v>13.811569199999999</c:v>
              </c:pt>
              <c:pt idx="23">
                <c:v>13.9250782</c:v>
              </c:pt>
              <c:pt idx="24">
                <c:v>15.0103499</c:v>
              </c:pt>
              <c:pt idx="25">
                <c:v>15.7945984</c:v>
              </c:pt>
              <c:pt idx="26">
                <c:v>15.844533699999999</c:v>
              </c:pt>
              <c:pt idx="27">
                <c:v>16.723754499999998</c:v>
              </c:pt>
              <c:pt idx="28">
                <c:v>18.405620299999999</c:v>
              </c:pt>
              <c:pt idx="29">
                <c:v>32.217078800000003</c:v>
              </c:pt>
            </c:numLit>
          </c:val>
          <c:extLst>
            <c:ext xmlns:c16="http://schemas.microsoft.com/office/drawing/2014/chart" uri="{C3380CC4-5D6E-409C-BE32-E72D297353CC}">
              <c16:uniqueId val="{00000007-BC0E-46AA-A096-1188FA56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710720"/>
        <c:axId val="255712640"/>
      </c:barChart>
      <c:catAx>
        <c:axId val="2557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5316670180756737E-2"/>
              <c:y val="0.92278145424836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5712640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255712640"/>
        <c:scaling>
          <c:orientation val="minMax"/>
          <c:max val="35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5710720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Contribuições Sociais Efetivas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Actual social contributions received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</a:t>
            </a:r>
            <a:r>
              <a:rPr lang="pt-PT" sz="900" b="0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of GDP)</a:t>
            </a:r>
            <a:endParaRPr lang="pt-PT" sz="900" b="0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</c:rich>
      </c:tx>
      <c:layout>
        <c:manualLayout>
          <c:xMode val="edge"/>
          <c:yMode val="edge"/>
          <c:x val="0.11817256944444444"/>
          <c:y val="1.4321428571428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02221117188783E-2"/>
          <c:y val="0.21304347826087044"/>
          <c:w val="0.85804767114205205"/>
          <c:h val="0.5304347826086957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10'!$A$28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10'!$C$4:$N$4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10'!$C$28:$N$28</c:f>
              <c:numCache>
                <c:formatCode>0.0</c:formatCode>
                <c:ptCount val="12"/>
                <c:pt idx="0">
                  <c:v>8.6088541000000003</c:v>
                </c:pt>
                <c:pt idx="1">
                  <c:v>8.8997051999999996</c:v>
                </c:pt>
                <c:pt idx="2">
                  <c:v>8.6879352000000001</c:v>
                </c:pt>
                <c:pt idx="3">
                  <c:v>8.8795873000000007</c:v>
                </c:pt>
                <c:pt idx="4">
                  <c:v>9.0006518</c:v>
                </c:pt>
                <c:pt idx="5">
                  <c:v>9.0044769000000002</c:v>
                </c:pt>
                <c:pt idx="6">
                  <c:v>9.0697288</c:v>
                </c:pt>
                <c:pt idx="7">
                  <c:v>9.1633297560092863</c:v>
                </c:pt>
                <c:pt idx="8">
                  <c:v>9.3240128071507105</c:v>
                </c:pt>
                <c:pt idx="9">
                  <c:v>9.6102397755853755</c:v>
                </c:pt>
                <c:pt idx="10">
                  <c:v>10.444370222553481</c:v>
                </c:pt>
                <c:pt idx="11">
                  <c:v>10.445944267016943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4-44D6-9B8D-50F935C53AA9}"/>
            </c:ext>
          </c:extLst>
        </c:ser>
        <c:ser>
          <c:idx val="0"/>
          <c:order val="1"/>
          <c:tx>
            <c:strRef>
              <c:f>'Quadro_Table 10'!$A$6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10'!$C$4:$N$4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10'!$C$6:$N$6</c:f>
              <c:numCache>
                <c:formatCode>0.0</c:formatCode>
                <c:ptCount val="12"/>
                <c:pt idx="0">
                  <c:v>13.941210699999999</c:v>
                </c:pt>
                <c:pt idx="1">
                  <c:v>13.9781794</c:v>
                </c:pt>
                <c:pt idx="2">
                  <c:v>14.180377</c:v>
                </c:pt>
                <c:pt idx="3">
                  <c:v>14.2864649</c:v>
                </c:pt>
                <c:pt idx="4">
                  <c:v>14.2763253</c:v>
                </c:pt>
                <c:pt idx="5">
                  <c:v>14.1244356</c:v>
                </c:pt>
                <c:pt idx="6">
                  <c:v>14.164399700000001</c:v>
                </c:pt>
                <c:pt idx="7">
                  <c:v>14.138699000000001</c:v>
                </c:pt>
                <c:pt idx="8">
                  <c:v>14.1034279</c:v>
                </c:pt>
                <c:pt idx="9">
                  <c:v>13.9548215</c:v>
                </c:pt>
                <c:pt idx="10">
                  <c:v>14.422883300000001</c:v>
                </c:pt>
                <c:pt idx="11">
                  <c:v>14.208285099999999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4-44D6-9B8D-50F935C5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283392"/>
        <c:axId val="256285312"/>
      </c:lineChart>
      <c:catAx>
        <c:axId val="25628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</a:p>
            </c:rich>
          </c:tx>
          <c:layout>
            <c:manualLayout>
              <c:xMode val="edge"/>
              <c:yMode val="edge"/>
              <c:x val="4.107867132867133E-2"/>
              <c:y val="0.895612745098039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56285312"/>
        <c:crossesAt val="6"/>
        <c:auto val="1"/>
        <c:lblAlgn val="ctr"/>
        <c:lblOffset val="100"/>
        <c:tickLblSkip val="1"/>
        <c:tickMarkSkip val="1"/>
        <c:noMultiLvlLbl val="0"/>
      </c:catAx>
      <c:valAx>
        <c:axId val="256285312"/>
        <c:scaling>
          <c:orientation val="minMax"/>
          <c:max val="16"/>
          <c:min val="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628339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6337841130604795"/>
          <c:y val="0.6565021209633275"/>
          <c:w val="0.47567618441634191"/>
          <c:h val="7.39230979748221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Contribuiçoes Sociais Efetivas / Actual social contributions received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586510416666667"/>
          <c:y val="1.908333333333333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871957671957675E-2"/>
          <c:y val="0.20675190677704244"/>
          <c:w val="0.90431865079365092"/>
          <c:h val="0.540086613621660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FB-4C23-923D-2A1B2F35DA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FB-4C23-923D-2A1B2F35DA4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FB-4C23-923D-2A1B2F35DA4F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FB-4C23-923D-2A1B2F35DA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FB-4C23-923D-2A1B2F35DA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FB-4C23-923D-2A1B2F35DA4F}"/>
              </c:ext>
            </c:extLst>
          </c:dPt>
          <c:cat>
            <c:numRef>
              <c:f>'Quadro_Table 10'!$T$4:$T$33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10'!$U$4:$U$33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9-90FB-4C23-923D-2A1B2F35D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41504"/>
        <c:axId val="256343424"/>
      </c:barChart>
      <c:catAx>
        <c:axId val="25634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1440476190476187E-2"/>
              <c:y val="0.90923856209150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343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6343424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341504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Contribuições Sociais Efetivas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Actual social contributions received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</a:t>
            </a:r>
            <a:r>
              <a:rPr lang="pt-PT" sz="900" b="0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of GDP)</a:t>
            </a:r>
            <a:endParaRPr lang="pt-PT" sz="900" b="0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</c:rich>
      </c:tx>
      <c:layout>
        <c:manualLayout>
          <c:xMode val="edge"/>
          <c:yMode val="edge"/>
          <c:x val="0.11817256944444444"/>
          <c:y val="1.4321428571428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02221117188783E-2"/>
          <c:y val="0.21304347826087044"/>
          <c:w val="0.85804767114205205"/>
          <c:h val="0.5304347826086957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8.6088541000000003</c:v>
              </c:pt>
              <c:pt idx="1">
                <c:v>8.8997051999999996</c:v>
              </c:pt>
              <c:pt idx="2">
                <c:v>8.6879352000000001</c:v>
              </c:pt>
              <c:pt idx="3">
                <c:v>8.8795873000000007</c:v>
              </c:pt>
              <c:pt idx="4">
                <c:v>9.0006518</c:v>
              </c:pt>
              <c:pt idx="5">
                <c:v>9.0044769000000002</c:v>
              </c:pt>
              <c:pt idx="6">
                <c:v>9.0697288</c:v>
              </c:pt>
              <c:pt idx="7">
                <c:v>9.1633297560092863</c:v>
              </c:pt>
              <c:pt idx="8">
                <c:v>9.3240128071507105</c:v>
              </c:pt>
              <c:pt idx="9">
                <c:v>9.6102397755853755</c:v>
              </c:pt>
              <c:pt idx="10">
                <c:v>10.444370222553481</c:v>
              </c:pt>
              <c:pt idx="11">
                <c:v>10.445944267016943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262-4A33-8DB1-E79489853B14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13.941210699999999</c:v>
              </c:pt>
              <c:pt idx="1">
                <c:v>13.9781794</c:v>
              </c:pt>
              <c:pt idx="2">
                <c:v>14.180377</c:v>
              </c:pt>
              <c:pt idx="3">
                <c:v>14.2864649</c:v>
              </c:pt>
              <c:pt idx="4">
                <c:v>14.2763253</c:v>
              </c:pt>
              <c:pt idx="5">
                <c:v>14.1244356</c:v>
              </c:pt>
              <c:pt idx="6">
                <c:v>14.164399700000001</c:v>
              </c:pt>
              <c:pt idx="7">
                <c:v>14.138699000000001</c:v>
              </c:pt>
              <c:pt idx="8">
                <c:v>14.1034279</c:v>
              </c:pt>
              <c:pt idx="9">
                <c:v>13.9548215</c:v>
              </c:pt>
              <c:pt idx="10">
                <c:v>14.422883300000001</c:v>
              </c:pt>
              <c:pt idx="11">
                <c:v>14.208285099999999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262-4A33-8DB1-E79489853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283392"/>
        <c:axId val="256285312"/>
      </c:lineChart>
      <c:catAx>
        <c:axId val="25628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</a:t>
                </a:r>
              </a:p>
            </c:rich>
          </c:tx>
          <c:layout>
            <c:manualLayout>
              <c:xMode val="edge"/>
              <c:yMode val="edge"/>
              <c:x val="4.107867132867133E-2"/>
              <c:y val="0.895612745098039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56285312"/>
        <c:crossesAt val="6"/>
        <c:auto val="1"/>
        <c:lblAlgn val="ctr"/>
        <c:lblOffset val="100"/>
        <c:tickLblSkip val="1"/>
        <c:tickMarkSkip val="1"/>
        <c:noMultiLvlLbl val="0"/>
      </c:catAx>
      <c:valAx>
        <c:axId val="256285312"/>
        <c:scaling>
          <c:orientation val="minMax"/>
          <c:max val="16"/>
          <c:min val="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628339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6337841130604795"/>
          <c:y val="0.6565021209633275"/>
          <c:w val="0.47567618441634191"/>
          <c:h val="7.39230979748221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Saldo Orçamental / Budget balance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>
                <a:solidFill>
                  <a:sysClr val="windowText" lastClr="000000"/>
                </a:solidFill>
              </a:rPr>
              <a:t>2021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1756372743895839"/>
          <c:y val="5.7009994447529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09158530470064E-2"/>
          <c:y val="0.19764397266959494"/>
          <c:w val="0.90044378306878314"/>
          <c:h val="0.56175004067024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8C6-4DDB-8E7A-D32B84158D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C6-4DDB-8E7A-D32B84158D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C6-4DDB-8E7A-D32B84158D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C6-4DDB-8E7A-D32B84158DD4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C6-4DDB-8E7A-D32B84158DD4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C6-4DDB-8E7A-D32B84158D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C6-4DDB-8E7A-D32B84158DD4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8C6-4DDB-8E7A-D32B84158DD4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C6-4DDB-8E7A-D32B84158DD4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C6-4DDB-8E7A-D32B84158DD4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MT</c:v>
              </c:pt>
              <c:pt idx="4">
                <c:v>EL</c:v>
              </c:pt>
              <c:pt idx="5">
                <c:v>IT</c:v>
              </c:pt>
              <c:pt idx="6">
                <c:v>HU</c:v>
              </c:pt>
              <c:pt idx="7">
                <c:v>RO</c:v>
              </c:pt>
              <c:pt idx="8">
                <c:v>LV</c:v>
              </c:pt>
              <c:pt idx="9">
                <c:v>ES</c:v>
              </c:pt>
              <c:pt idx="10">
                <c:v>FR</c:v>
              </c:pt>
              <c:pt idx="11">
                <c:v>AT</c:v>
              </c:pt>
              <c:pt idx="12">
                <c:v>BE</c:v>
              </c:pt>
              <c:pt idx="13">
                <c:v>SK</c:v>
              </c:pt>
              <c:pt idx="14">
                <c:v>CZ</c:v>
              </c:pt>
              <c:pt idx="15">
                <c:v>SI</c:v>
              </c:pt>
              <c:pt idx="16">
                <c:v>BG</c:v>
              </c:pt>
              <c:pt idx="17">
                <c:v>DE</c:v>
              </c:pt>
              <c:pt idx="18">
                <c:v>PT</c:v>
              </c:pt>
              <c:pt idx="19">
                <c:v>FI</c:v>
              </c:pt>
              <c:pt idx="20">
                <c:v>NL</c:v>
              </c:pt>
              <c:pt idx="21">
                <c:v>HR</c:v>
              </c:pt>
              <c:pt idx="22">
                <c:v>EE</c:v>
              </c:pt>
              <c:pt idx="23">
                <c:v>PL</c:v>
              </c:pt>
              <c:pt idx="24">
                <c:v>CY</c:v>
              </c:pt>
              <c:pt idx="25">
                <c:v>IE</c:v>
              </c:pt>
              <c:pt idx="26">
                <c:v>LT</c:v>
              </c:pt>
              <c:pt idx="27">
                <c:v>SE</c:v>
              </c:pt>
              <c:pt idx="28">
                <c:v>LU</c:v>
              </c:pt>
              <c:pt idx="29">
                <c:v>DK</c:v>
              </c:pt>
            </c:strLit>
          </c:cat>
          <c:val>
            <c:numLit>
              <c:formatCode>0.0</c:formatCode>
              <c:ptCount val="30"/>
              <c:pt idx="0">
                <c:v>-4.6732027636109885</c:v>
              </c:pt>
              <c:pt idx="1">
                <c:v>-5.1027653924384371</c:v>
              </c:pt>
              <c:pt idx="3">
                <c:v>-7.7847248999999996</c:v>
              </c:pt>
              <c:pt idx="4">
                <c:v>-7.4517683000000003</c:v>
              </c:pt>
              <c:pt idx="5">
                <c:v>-7.2333531999999998</c:v>
              </c:pt>
              <c:pt idx="6">
                <c:v>-7.1436552000000004</c:v>
              </c:pt>
              <c:pt idx="7">
                <c:v>-7.1149526999999999</c:v>
              </c:pt>
              <c:pt idx="8">
                <c:v>-6.9758927999999996</c:v>
              </c:pt>
              <c:pt idx="9">
                <c:v>-6.8729791999999996</c:v>
              </c:pt>
              <c:pt idx="10">
                <c:v>-6.5307272999999997</c:v>
              </c:pt>
              <c:pt idx="11">
                <c:v>-5.9295504000000001</c:v>
              </c:pt>
              <c:pt idx="12">
                <c:v>-5.5606321000000003</c:v>
              </c:pt>
              <c:pt idx="13">
                <c:v>-5.4620759000000003</c:v>
              </c:pt>
              <c:pt idx="14">
                <c:v>-5.0998717999999998</c:v>
              </c:pt>
              <c:pt idx="15">
                <c:v>-4.6727835000000004</c:v>
              </c:pt>
              <c:pt idx="16">
                <c:v>-3.8942660999999998</c:v>
              </c:pt>
              <c:pt idx="17">
                <c:v>-3.7274102999999998</c:v>
              </c:pt>
              <c:pt idx="18">
                <c:v>-2.8980448402407757</c:v>
              </c:pt>
              <c:pt idx="19">
                <c:v>-2.6892949000000002</c:v>
              </c:pt>
              <c:pt idx="20">
                <c:v>-2.6073268999999999</c:v>
              </c:pt>
              <c:pt idx="21">
                <c:v>-2.5863048000000002</c:v>
              </c:pt>
              <c:pt idx="22">
                <c:v>-2.4057955</c:v>
              </c:pt>
              <c:pt idx="23">
                <c:v>-1.8367363999999999</c:v>
              </c:pt>
              <c:pt idx="24">
                <c:v>-1.6986656</c:v>
              </c:pt>
              <c:pt idx="25">
                <c:v>-1.6607190000000001</c:v>
              </c:pt>
              <c:pt idx="26">
                <c:v>-0.98768089999999997</c:v>
              </c:pt>
              <c:pt idx="27">
                <c:v>-8.8906200000000005E-2</c:v>
              </c:pt>
              <c:pt idx="28">
                <c:v>0.79437000000000002</c:v>
              </c:pt>
              <c:pt idx="29">
                <c:v>3.6340468000000001</c:v>
              </c:pt>
            </c:numLit>
          </c:val>
          <c:extLst>
            <c:ext xmlns:c16="http://schemas.microsoft.com/office/drawing/2014/chart" uri="{C3380CC4-5D6E-409C-BE32-E72D297353CC}">
              <c16:uniqueId val="{0000000F-58C6-4DDB-8E7A-D32B84158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364544"/>
        <c:axId val="248887552"/>
      </c:barChart>
      <c:catAx>
        <c:axId val="2163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8334126984126984E-2"/>
              <c:y val="0.913435587761674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48887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8887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1636454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Contribuiçoes Sociais Efetivas / Actual social contributions received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586510416666667"/>
          <c:y val="1.908333333333333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871957671957675E-2"/>
          <c:y val="0.20675190677704244"/>
          <c:w val="0.90431865079365092"/>
          <c:h val="0.540086613621660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C-4D53-A8AA-A8C36F4B58C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3C-4D53-A8AA-A8C36F4B58CD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3C-4D53-A8AA-A8C36F4B58CD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3C-4D53-A8AA-A8C36F4B58C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3C-4D53-A8AA-A8C36F4B58C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3C-4D53-A8AA-A8C36F4B58CD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DK</c:v>
              </c:pt>
              <c:pt idx="4">
                <c:v>IE</c:v>
              </c:pt>
              <c:pt idx="5">
                <c:v>SE</c:v>
              </c:pt>
              <c:pt idx="6">
                <c:v>MT</c:v>
              </c:pt>
              <c:pt idx="7">
                <c:v>BG</c:v>
              </c:pt>
              <c:pt idx="8">
                <c:v>LV</c:v>
              </c:pt>
              <c:pt idx="9">
                <c:v>LT</c:v>
              </c:pt>
              <c:pt idx="10">
                <c:v>PT</c:v>
              </c:pt>
              <c:pt idx="11">
                <c:v>HU</c:v>
              </c:pt>
              <c:pt idx="12">
                <c:v>RO</c:v>
              </c:pt>
              <c:pt idx="13">
                <c:v>LU</c:v>
              </c:pt>
              <c:pt idx="14">
                <c:v>HR</c:v>
              </c:pt>
              <c:pt idx="15">
                <c:v>CY</c:v>
              </c:pt>
              <c:pt idx="16">
                <c:v>EE</c:v>
              </c:pt>
              <c:pt idx="17">
                <c:v>FI</c:v>
              </c:pt>
              <c:pt idx="18">
                <c:v>EL</c:v>
              </c:pt>
              <c:pt idx="19">
                <c:v>BE</c:v>
              </c:pt>
              <c:pt idx="20">
                <c:v>NL</c:v>
              </c:pt>
              <c:pt idx="21">
                <c:v>PL</c:v>
              </c:pt>
              <c:pt idx="22">
                <c:v>IT</c:v>
              </c:pt>
              <c:pt idx="23">
                <c:v>ES</c:v>
              </c:pt>
              <c:pt idx="24">
                <c:v>FR</c:v>
              </c:pt>
              <c:pt idx="25">
                <c:v>AT</c:v>
              </c:pt>
              <c:pt idx="26">
                <c:v>SK</c:v>
              </c:pt>
              <c:pt idx="27">
                <c:v>SI</c:v>
              </c:pt>
              <c:pt idx="28">
                <c:v>DE</c:v>
              </c:pt>
              <c:pt idx="29">
                <c:v>CZ</c:v>
              </c:pt>
            </c:strLit>
          </c:cat>
          <c:val>
            <c:numLit>
              <c:formatCode>0.0</c:formatCode>
              <c:ptCount val="30"/>
              <c:pt idx="0">
                <c:v>13.573067099999999</c:v>
              </c:pt>
              <c:pt idx="1">
                <c:v>14.422883300000001</c:v>
              </c:pt>
              <c:pt idx="3">
                <c:v>0.67159760000000002</c:v>
              </c:pt>
              <c:pt idx="4">
                <c:v>3.1946116</c:v>
              </c:pt>
              <c:pt idx="5">
                <c:v>3.2246337</c:v>
              </c:pt>
              <c:pt idx="6">
                <c:v>5.5213717999999998</c:v>
              </c:pt>
              <c:pt idx="7">
                <c:v>8.8587178000000009</c:v>
              </c:pt>
              <c:pt idx="8">
                <c:v>9.6786546999999992</c:v>
              </c:pt>
              <c:pt idx="9">
                <c:v>10.2345936</c:v>
              </c:pt>
              <c:pt idx="10">
                <c:v>10.445944267016943</c:v>
              </c:pt>
              <c:pt idx="11">
                <c:v>10.490463800000001</c:v>
              </c:pt>
              <c:pt idx="12">
                <c:v>10.5196816</c:v>
              </c:pt>
              <c:pt idx="13">
                <c:v>10.6523647</c:v>
              </c:pt>
              <c:pt idx="14">
                <c:v>11.1427838</c:v>
              </c:pt>
              <c:pt idx="15">
                <c:v>11.342340099999999</c:v>
              </c:pt>
              <c:pt idx="16">
                <c:v>11.612693999999999</c:v>
              </c:pt>
              <c:pt idx="17">
                <c:v>12.1081924</c:v>
              </c:pt>
              <c:pt idx="18">
                <c:v>12.8895005</c:v>
              </c:pt>
              <c:pt idx="19">
                <c:v>13.067088200000001</c:v>
              </c:pt>
              <c:pt idx="20">
                <c:v>13.1291192</c:v>
              </c:pt>
              <c:pt idx="21">
                <c:v>13.1392872</c:v>
              </c:pt>
              <c:pt idx="22">
                <c:v>13.495746199999999</c:v>
              </c:pt>
              <c:pt idx="23">
                <c:v>13.657048700000001</c:v>
              </c:pt>
              <c:pt idx="24">
                <c:v>14.9661118</c:v>
              </c:pt>
              <c:pt idx="25">
                <c:v>15.427973700000001</c:v>
              </c:pt>
              <c:pt idx="26">
                <c:v>15.5206733</c:v>
              </c:pt>
              <c:pt idx="27">
                <c:v>16.406946999999999</c:v>
              </c:pt>
              <c:pt idx="28">
                <c:v>16.423321999999999</c:v>
              </c:pt>
              <c:pt idx="29">
                <c:v>16.5287206</c:v>
              </c:pt>
            </c:numLit>
          </c:val>
          <c:extLst>
            <c:ext xmlns:c16="http://schemas.microsoft.com/office/drawing/2014/chart" uri="{C3380CC4-5D6E-409C-BE32-E72D297353CC}">
              <c16:uniqueId val="{00000009-703C-4D53-A8AA-A8C36F4B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41504"/>
        <c:axId val="256343424"/>
      </c:barChart>
      <c:catAx>
        <c:axId val="25634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1440476190476187E-2"/>
              <c:y val="0.90923856209150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343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6343424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341504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Público / Final consumption expenditure 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8433642591852742"/>
          <c:y val="3.2077501182199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4695732877723"/>
          <c:y val="0.17537356321839082"/>
          <c:w val="0.87394132272501646"/>
          <c:h val="0.5753165849673203"/>
        </c:manualLayout>
      </c:layout>
      <c:lineChart>
        <c:grouping val="standard"/>
        <c:varyColors val="0"/>
        <c:ser>
          <c:idx val="0"/>
          <c:order val="0"/>
          <c:tx>
            <c:strRef>
              <c:f>'Quadro_Table 11'!$A$28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11'!$C$4:$N$4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11'!$C$28:$N$28</c:f>
              <c:numCache>
                <c:formatCode>0.0</c:formatCode>
                <c:ptCount val="12"/>
                <c:pt idx="0">
                  <c:v>20.593157000000001</c:v>
                </c:pt>
                <c:pt idx="1">
                  <c:v>19.705346200000001</c:v>
                </c:pt>
                <c:pt idx="2">
                  <c:v>18.3354915</c:v>
                </c:pt>
                <c:pt idx="3">
                  <c:v>18.848097899999999</c:v>
                </c:pt>
                <c:pt idx="4">
                  <c:v>18.398463499999998</c:v>
                </c:pt>
                <c:pt idx="5">
                  <c:v>17.850684900000001</c:v>
                </c:pt>
                <c:pt idx="6">
                  <c:v>17.587877899999999</c:v>
                </c:pt>
                <c:pt idx="7">
                  <c:v>17.184738685485755</c:v>
                </c:pt>
                <c:pt idx="8">
                  <c:v>16.977127821058918</c:v>
                </c:pt>
                <c:pt idx="9">
                  <c:v>16.997278875643012</c:v>
                </c:pt>
                <c:pt idx="10">
                  <c:v>18.970919338813914</c:v>
                </c:pt>
                <c:pt idx="11">
                  <c:v>18.81547764971646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A-4819-A981-51BFA3B2FA2E}"/>
            </c:ext>
          </c:extLst>
        </c:ser>
        <c:ser>
          <c:idx val="1"/>
          <c:order val="1"/>
          <c:tx>
            <c:strRef>
              <c:f>'Quadro_Table 11'!$A$6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11'!$C$4:$N$4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11'!$C$6:$N$6</c:f>
              <c:numCache>
                <c:formatCode>0.0</c:formatCode>
                <c:ptCount val="12"/>
                <c:pt idx="0">
                  <c:v>21.545334199999999</c:v>
                </c:pt>
                <c:pt idx="1">
                  <c:v>21.159403000000001</c:v>
                </c:pt>
                <c:pt idx="2">
                  <c:v>21.181256099999999</c:v>
                </c:pt>
                <c:pt idx="3">
                  <c:v>21.262265299999999</c:v>
                </c:pt>
                <c:pt idx="4">
                  <c:v>21.127804699999999</c:v>
                </c:pt>
                <c:pt idx="5">
                  <c:v>20.795038900000002</c:v>
                </c:pt>
                <c:pt idx="6">
                  <c:v>20.722343899999998</c:v>
                </c:pt>
                <c:pt idx="7">
                  <c:v>20.510693199999999</c:v>
                </c:pt>
                <c:pt idx="8">
                  <c:v>20.4300046</c:v>
                </c:pt>
                <c:pt idx="9">
                  <c:v>20.4922115</c:v>
                </c:pt>
                <c:pt idx="10">
                  <c:v>22.396770499999999</c:v>
                </c:pt>
                <c:pt idx="11">
                  <c:v>22.070990699999999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A-4819-A981-51BFA3B2F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497152"/>
        <c:axId val="256499072"/>
      </c:lineChart>
      <c:catAx>
        <c:axId val="25649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358954933954934E-2"/>
              <c:y val="0.913641339869281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4990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56499072"/>
        <c:scaling>
          <c:orientation val="minMax"/>
          <c:max val="25"/>
          <c:min val="1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49715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152894327894328"/>
          <c:y val="0.65397916666666656"/>
          <c:w val="0.5802518150174043"/>
          <c:h val="8.331588669950737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Público / Final consumption expenditure 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>
                <a:solidFill>
                  <a:sysClr val="windowText" lastClr="000000"/>
                </a:solidFill>
              </a:rPr>
              <a:t>2021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7091333736330164"/>
          <c:y val="1.58711566617862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587716439117014E-2"/>
          <c:y val="0.19548872180451127"/>
          <c:w val="0.92010425069498958"/>
          <c:h val="0.560150375939849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BD1218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F86-413E-BC8F-BD928E6EA3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86-413E-BC8F-BD928E6EA3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86-413E-BC8F-BD928E6EA3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86-413E-BC8F-BD928E6EA335}"/>
              </c:ext>
            </c:extLst>
          </c:dPt>
          <c:cat>
            <c:strLit>
              <c:ptCount val="31"/>
              <c:pt idx="0">
                <c:v>UE28</c:v>
              </c:pt>
              <c:pt idx="1">
                <c:v>AE19</c:v>
              </c:pt>
              <c:pt idx="3">
                <c:v>IE</c:v>
              </c:pt>
              <c:pt idx="4">
                <c:v>CY</c:v>
              </c:pt>
              <c:pt idx="5">
                <c:v>LT</c:v>
              </c:pt>
              <c:pt idx="6">
                <c:v>BG</c:v>
              </c:pt>
              <c:pt idx="7">
                <c:v>PT</c:v>
              </c:pt>
              <c:pt idx="8">
                <c:v>LU</c:v>
              </c:pt>
              <c:pt idx="9">
                <c:v>RO</c:v>
              </c:pt>
              <c:pt idx="10">
                <c:v>MT</c:v>
              </c:pt>
              <c:pt idx="11">
                <c:v>LV</c:v>
              </c:pt>
              <c:pt idx="12">
                <c:v>PL</c:v>
              </c:pt>
              <c:pt idx="13">
                <c:v>SI</c:v>
              </c:pt>
              <c:pt idx="14">
                <c:v>ES</c:v>
              </c:pt>
              <c:pt idx="15">
                <c:v>UK</c:v>
              </c:pt>
              <c:pt idx="16">
                <c:v>HU</c:v>
              </c:pt>
              <c:pt idx="17">
                <c:v>IT</c:v>
              </c:pt>
              <c:pt idx="18">
                <c:v>SK</c:v>
              </c:pt>
              <c:pt idx="19">
                <c:v>AT</c:v>
              </c:pt>
              <c:pt idx="20">
                <c:v>EL</c:v>
              </c:pt>
              <c:pt idx="21">
                <c:v>EE</c:v>
              </c:pt>
              <c:pt idx="22">
                <c:v>HR</c:v>
              </c:pt>
              <c:pt idx="23">
                <c:v>DE</c:v>
              </c:pt>
              <c:pt idx="24">
                <c:v>CZ</c:v>
              </c:pt>
              <c:pt idx="25">
                <c:v>FI</c:v>
              </c:pt>
              <c:pt idx="26">
                <c:v>FR</c:v>
              </c:pt>
              <c:pt idx="27">
                <c:v>BE</c:v>
              </c:pt>
              <c:pt idx="28">
                <c:v>DK</c:v>
              </c:pt>
              <c:pt idx="29">
                <c:v>NL</c:v>
              </c:pt>
              <c:pt idx="30">
                <c:v>SE</c:v>
              </c:pt>
            </c:strLit>
          </c:cat>
          <c:val>
            <c:numLit>
              <c:formatCode>General</c:formatCode>
              <c:ptCount val="31"/>
              <c:pt idx="0">
                <c:v>20.349875668129229</c:v>
              </c:pt>
              <c:pt idx="1">
                <c:v>20.553222589786376</c:v>
              </c:pt>
              <c:pt idx="3">
                <c:v>12.218627151991349</c:v>
              </c:pt>
              <c:pt idx="4">
                <c:v>16.293218760494245</c:v>
              </c:pt>
              <c:pt idx="5">
                <c:v>16.68858707185251</c:v>
              </c:pt>
              <c:pt idx="6">
                <c:v>16.835899952102533</c:v>
              </c:pt>
              <c:pt idx="7">
                <c:v>17.049713663682539</c:v>
              </c:pt>
              <c:pt idx="8">
                <c:v>17.14761217623273</c:v>
              </c:pt>
              <c:pt idx="9">
                <c:v>17.543408549389021</c:v>
              </c:pt>
              <c:pt idx="10">
                <c:v>17.718249273843746</c:v>
              </c:pt>
              <c:pt idx="11">
                <c:v>17.802792447481178</c:v>
              </c:pt>
              <c:pt idx="12">
                <c:v>17.938790068423355</c:v>
              </c:pt>
              <c:pt idx="13">
                <c:v>18.54439009979086</c:v>
              </c:pt>
              <c:pt idx="14">
                <c:v>18.695705025996944</c:v>
              </c:pt>
              <c:pt idx="15">
                <c:v>18.778792622661715</c:v>
              </c:pt>
              <c:pt idx="16">
                <c:v>19.039795698872009</c:v>
              </c:pt>
              <c:pt idx="17">
                <c:v>19.076401156656551</c:v>
              </c:pt>
              <c:pt idx="18">
                <c:v>19.163134749728016</c:v>
              </c:pt>
              <c:pt idx="19">
                <c:v>19.304829103381365</c:v>
              </c:pt>
              <c:pt idx="20">
                <c:v>19.589584778273398</c:v>
              </c:pt>
              <c:pt idx="21">
                <c:v>19.659373612977245</c:v>
              </c:pt>
              <c:pt idx="22">
                <c:v>19.815955722223865</c:v>
              </c:pt>
              <c:pt idx="23">
                <c:v>20.258189568361846</c:v>
              </c:pt>
              <c:pt idx="24">
                <c:v>20.352381503528402</c:v>
              </c:pt>
              <c:pt idx="25">
                <c:v>22.961278460391487</c:v>
              </c:pt>
              <c:pt idx="26">
                <c:v>23.059491422855498</c:v>
              </c:pt>
              <c:pt idx="27">
                <c:v>23.148153848955886</c:v>
              </c:pt>
              <c:pt idx="28">
                <c:v>24.356897806899507</c:v>
              </c:pt>
              <c:pt idx="29">
                <c:v>24.533526083022881</c:v>
              </c:pt>
              <c:pt idx="30">
                <c:v>25.892512981893862</c:v>
              </c:pt>
            </c:numLit>
          </c:val>
          <c:extLst>
            <c:ext xmlns:c16="http://schemas.microsoft.com/office/drawing/2014/chart" uri="{C3380CC4-5D6E-409C-BE32-E72D297353CC}">
              <c16:uniqueId val="{00000005-BF86-413E-BC8F-BD928E6EA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63072"/>
        <c:axId val="256569344"/>
      </c:barChart>
      <c:catAx>
        <c:axId val="256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664285714285716E-2"/>
              <c:y val="0.9060151143790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569344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6569344"/>
        <c:scaling>
          <c:orientation val="minMax"/>
          <c:max val="28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563072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Público / Final consumption expenditure 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8433642591852742"/>
          <c:y val="3.2077501182199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4695732877723"/>
          <c:y val="0.17537356321839082"/>
          <c:w val="0.87394132272501646"/>
          <c:h val="0.5753165849673203"/>
        </c:manualLayout>
      </c:layout>
      <c:lineChart>
        <c:grouping val="standard"/>
        <c:varyColors val="0"/>
        <c:ser>
          <c:idx val="0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20.593157000000001</c:v>
              </c:pt>
              <c:pt idx="1">
                <c:v>19.705346200000001</c:v>
              </c:pt>
              <c:pt idx="2">
                <c:v>18.3354915</c:v>
              </c:pt>
              <c:pt idx="3">
                <c:v>18.848097899999999</c:v>
              </c:pt>
              <c:pt idx="4">
                <c:v>18.398463499999998</c:v>
              </c:pt>
              <c:pt idx="5">
                <c:v>17.850684900000001</c:v>
              </c:pt>
              <c:pt idx="6">
                <c:v>17.587877899999999</c:v>
              </c:pt>
              <c:pt idx="7">
                <c:v>17.184738685485755</c:v>
              </c:pt>
              <c:pt idx="8">
                <c:v>16.977127821058918</c:v>
              </c:pt>
              <c:pt idx="9">
                <c:v>16.997278875643012</c:v>
              </c:pt>
              <c:pt idx="10">
                <c:v>18.970919338813914</c:v>
              </c:pt>
              <c:pt idx="11">
                <c:v>18.81547764971646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8FC-4F9A-A66B-3250815996E6}"/>
            </c:ext>
          </c:extLst>
        </c:ser>
        <c:ser>
          <c:idx val="1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21.545334199999999</c:v>
              </c:pt>
              <c:pt idx="1">
                <c:v>21.159403000000001</c:v>
              </c:pt>
              <c:pt idx="2">
                <c:v>21.181256099999999</c:v>
              </c:pt>
              <c:pt idx="3">
                <c:v>21.262265299999999</c:v>
              </c:pt>
              <c:pt idx="4">
                <c:v>21.127804699999999</c:v>
              </c:pt>
              <c:pt idx="5">
                <c:v>20.795038900000002</c:v>
              </c:pt>
              <c:pt idx="6">
                <c:v>20.722343899999998</c:v>
              </c:pt>
              <c:pt idx="7">
                <c:v>20.510693199999999</c:v>
              </c:pt>
              <c:pt idx="8">
                <c:v>20.4300046</c:v>
              </c:pt>
              <c:pt idx="9">
                <c:v>20.4922115</c:v>
              </c:pt>
              <c:pt idx="10">
                <c:v>22.396770499999999</c:v>
              </c:pt>
              <c:pt idx="11">
                <c:v>22.070990699999999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FC-4F9A-A66B-325081599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497152"/>
        <c:axId val="256499072"/>
      </c:lineChart>
      <c:catAx>
        <c:axId val="25649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358954933954934E-2"/>
              <c:y val="0.913641339869281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4990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56499072"/>
        <c:scaling>
          <c:orientation val="minMax"/>
          <c:max val="25"/>
          <c:min val="1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49715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152894327894328"/>
          <c:y val="0.65397916666666656"/>
          <c:w val="0.5802518150174043"/>
          <c:h val="8.331588669950737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Público / Final consumption expenditure 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>
                <a:solidFill>
                  <a:sysClr val="windowText" lastClr="000000"/>
                </a:solidFill>
              </a:rPr>
              <a:t>2021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7091333736330164"/>
          <c:y val="1.58711566617862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587716439117014E-2"/>
          <c:y val="0.19548872180451127"/>
          <c:w val="0.92010425069498958"/>
          <c:h val="0.560150375939849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BD1218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D04-46E7-B095-E6939E6340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04-46E7-B095-E6939E6340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04-46E7-B095-E6939E6340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04-46E7-B095-E6939E63408A}"/>
              </c:ext>
            </c:extLst>
          </c:dPt>
          <c:cat>
            <c:strLit>
              <c:ptCount val="31"/>
              <c:pt idx="0">
                <c:v>UE28</c:v>
              </c:pt>
              <c:pt idx="1">
                <c:v>AE19</c:v>
              </c:pt>
              <c:pt idx="3">
                <c:v>IE</c:v>
              </c:pt>
              <c:pt idx="4">
                <c:v>CY</c:v>
              </c:pt>
              <c:pt idx="5">
                <c:v>LT</c:v>
              </c:pt>
              <c:pt idx="6">
                <c:v>BG</c:v>
              </c:pt>
              <c:pt idx="7">
                <c:v>PT</c:v>
              </c:pt>
              <c:pt idx="8">
                <c:v>LU</c:v>
              </c:pt>
              <c:pt idx="9">
                <c:v>RO</c:v>
              </c:pt>
              <c:pt idx="10">
                <c:v>MT</c:v>
              </c:pt>
              <c:pt idx="11">
                <c:v>LV</c:v>
              </c:pt>
              <c:pt idx="12">
                <c:v>PL</c:v>
              </c:pt>
              <c:pt idx="13">
                <c:v>SI</c:v>
              </c:pt>
              <c:pt idx="14">
                <c:v>ES</c:v>
              </c:pt>
              <c:pt idx="15">
                <c:v>UK</c:v>
              </c:pt>
              <c:pt idx="16">
                <c:v>HU</c:v>
              </c:pt>
              <c:pt idx="17">
                <c:v>IT</c:v>
              </c:pt>
              <c:pt idx="18">
                <c:v>SK</c:v>
              </c:pt>
              <c:pt idx="19">
                <c:v>AT</c:v>
              </c:pt>
              <c:pt idx="20">
                <c:v>EL</c:v>
              </c:pt>
              <c:pt idx="21">
                <c:v>EE</c:v>
              </c:pt>
              <c:pt idx="22">
                <c:v>HR</c:v>
              </c:pt>
              <c:pt idx="23">
                <c:v>DE</c:v>
              </c:pt>
              <c:pt idx="24">
                <c:v>CZ</c:v>
              </c:pt>
              <c:pt idx="25">
                <c:v>FI</c:v>
              </c:pt>
              <c:pt idx="26">
                <c:v>FR</c:v>
              </c:pt>
              <c:pt idx="27">
                <c:v>BE</c:v>
              </c:pt>
              <c:pt idx="28">
                <c:v>DK</c:v>
              </c:pt>
              <c:pt idx="29">
                <c:v>NL</c:v>
              </c:pt>
              <c:pt idx="30">
                <c:v>SE</c:v>
              </c:pt>
            </c:strLit>
          </c:cat>
          <c:val>
            <c:numLit>
              <c:formatCode>General</c:formatCode>
              <c:ptCount val="31"/>
              <c:pt idx="0">
                <c:v>20.349875668129229</c:v>
              </c:pt>
              <c:pt idx="1">
                <c:v>20.553222589786376</c:v>
              </c:pt>
              <c:pt idx="3">
                <c:v>12.218627151991349</c:v>
              </c:pt>
              <c:pt idx="4">
                <c:v>16.293218760494245</c:v>
              </c:pt>
              <c:pt idx="5">
                <c:v>16.68858707185251</c:v>
              </c:pt>
              <c:pt idx="6">
                <c:v>16.835899952102533</c:v>
              </c:pt>
              <c:pt idx="7">
                <c:v>17.049713663682539</c:v>
              </c:pt>
              <c:pt idx="8">
                <c:v>17.14761217623273</c:v>
              </c:pt>
              <c:pt idx="9">
                <c:v>17.543408549389021</c:v>
              </c:pt>
              <c:pt idx="10">
                <c:v>17.718249273843746</c:v>
              </c:pt>
              <c:pt idx="11">
                <c:v>17.802792447481178</c:v>
              </c:pt>
              <c:pt idx="12">
                <c:v>17.938790068423355</c:v>
              </c:pt>
              <c:pt idx="13">
                <c:v>18.54439009979086</c:v>
              </c:pt>
              <c:pt idx="14">
                <c:v>18.695705025996944</c:v>
              </c:pt>
              <c:pt idx="15">
                <c:v>18.778792622661715</c:v>
              </c:pt>
              <c:pt idx="16">
                <c:v>19.039795698872009</c:v>
              </c:pt>
              <c:pt idx="17">
                <c:v>19.076401156656551</c:v>
              </c:pt>
              <c:pt idx="18">
                <c:v>19.163134749728016</c:v>
              </c:pt>
              <c:pt idx="19">
                <c:v>19.304829103381365</c:v>
              </c:pt>
              <c:pt idx="20">
                <c:v>19.589584778273398</c:v>
              </c:pt>
              <c:pt idx="21">
                <c:v>19.659373612977245</c:v>
              </c:pt>
              <c:pt idx="22">
                <c:v>19.815955722223865</c:v>
              </c:pt>
              <c:pt idx="23">
                <c:v>20.258189568361846</c:v>
              </c:pt>
              <c:pt idx="24">
                <c:v>20.352381503528402</c:v>
              </c:pt>
              <c:pt idx="25">
                <c:v>22.961278460391487</c:v>
              </c:pt>
              <c:pt idx="26">
                <c:v>23.059491422855498</c:v>
              </c:pt>
              <c:pt idx="27">
                <c:v>23.148153848955886</c:v>
              </c:pt>
              <c:pt idx="28">
                <c:v>24.356897806899507</c:v>
              </c:pt>
              <c:pt idx="29">
                <c:v>24.533526083022881</c:v>
              </c:pt>
              <c:pt idx="30">
                <c:v>25.892512981893862</c:v>
              </c:pt>
            </c:numLit>
          </c:val>
          <c:extLst>
            <c:ext xmlns:c16="http://schemas.microsoft.com/office/drawing/2014/chart" uri="{C3380CC4-5D6E-409C-BE32-E72D297353CC}">
              <c16:uniqueId val="{00000005-6D04-46E7-B095-E6939E63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63072"/>
        <c:axId val="256569344"/>
      </c:barChart>
      <c:catAx>
        <c:axId val="256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664285714285716E-2"/>
              <c:y val="0.9060151143790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569344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6569344"/>
        <c:scaling>
          <c:orientation val="minMax"/>
          <c:max val="28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563072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Intermédio / Intermediate consumption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801060763888889"/>
          <c:y val="3.3418650793650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77202274382783E-2"/>
          <c:y val="0.19920318725099742"/>
          <c:w val="0.87557236842105257"/>
          <c:h val="0.554499183006536"/>
        </c:manualLayout>
      </c:layout>
      <c:lineChart>
        <c:grouping val="standard"/>
        <c:varyColors val="0"/>
        <c:ser>
          <c:idx val="0"/>
          <c:order val="0"/>
          <c:tx>
            <c:strRef>
              <c:f>'Quadro_Table 12'!$A$28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12'!$C$4:$N$4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12'!$C$28:$N$28</c:f>
              <c:numCache>
                <c:formatCode>0.0</c:formatCode>
                <c:ptCount val="12"/>
                <c:pt idx="0">
                  <c:v>5.8655945000000003</c:v>
                </c:pt>
                <c:pt idx="1">
                  <c:v>6.0014251999999999</c:v>
                </c:pt>
                <c:pt idx="2">
                  <c:v>5.7163537</c:v>
                </c:pt>
                <c:pt idx="3">
                  <c:v>5.5937960999999996</c:v>
                </c:pt>
                <c:pt idx="4">
                  <c:v>5.6602145000000004</c:v>
                </c:pt>
                <c:pt idx="5">
                  <c:v>5.5670324999999998</c:v>
                </c:pt>
                <c:pt idx="6">
                  <c:v>5.5486195</c:v>
                </c:pt>
                <c:pt idx="7">
                  <c:v>5.3952500778143273</c:v>
                </c:pt>
                <c:pt idx="8">
                  <c:v>5.2866171068868848</c:v>
                </c:pt>
                <c:pt idx="9">
                  <c:v>5.1431489417917104</c:v>
                </c:pt>
                <c:pt idx="10">
                  <c:v>5.5199092270917021</c:v>
                </c:pt>
                <c:pt idx="11">
                  <c:v>5.797738285017596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A-4974-BF2D-816E8FE05908}"/>
            </c:ext>
          </c:extLst>
        </c:ser>
        <c:ser>
          <c:idx val="1"/>
          <c:order val="1"/>
          <c:tx>
            <c:strRef>
              <c:f>'Quadro_Table 12'!$A$6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12'!$C$4:$N$4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12'!$C$6:$N$6</c:f>
              <c:numCache>
                <c:formatCode>0.0</c:formatCode>
                <c:ptCount val="12"/>
                <c:pt idx="0">
                  <c:v>5.5097693999999997</c:v>
                </c:pt>
                <c:pt idx="1">
                  <c:v>5.4285575000000001</c:v>
                </c:pt>
                <c:pt idx="2">
                  <c:v>5.4497407999999998</c:v>
                </c:pt>
                <c:pt idx="3">
                  <c:v>5.4577708999999999</c:v>
                </c:pt>
                <c:pt idx="4">
                  <c:v>5.4304385000000002</c:v>
                </c:pt>
                <c:pt idx="5">
                  <c:v>5.3765974999999999</c:v>
                </c:pt>
                <c:pt idx="6">
                  <c:v>5.3713363999999997</c:v>
                </c:pt>
                <c:pt idx="7">
                  <c:v>5.3330704000000004</c:v>
                </c:pt>
                <c:pt idx="8">
                  <c:v>5.3260423000000001</c:v>
                </c:pt>
                <c:pt idx="9">
                  <c:v>5.3655984999999999</c:v>
                </c:pt>
                <c:pt idx="10">
                  <c:v>5.9123080000000003</c:v>
                </c:pt>
                <c:pt idx="11">
                  <c:v>5.9482885000000003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A-4974-BF2D-816E8FE05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397696"/>
        <c:axId val="258399616"/>
      </c:lineChart>
      <c:catAx>
        <c:axId val="25839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3661306042885143E-2"/>
              <c:y val="0.91343185550082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8399616"/>
        <c:crossesAt val="2"/>
        <c:auto val="1"/>
        <c:lblAlgn val="ctr"/>
        <c:lblOffset val="100"/>
        <c:tickLblSkip val="1"/>
        <c:tickMarkSkip val="1"/>
        <c:noMultiLvlLbl val="0"/>
      </c:catAx>
      <c:valAx>
        <c:axId val="258399616"/>
        <c:scaling>
          <c:orientation val="minMax"/>
          <c:max val="7"/>
          <c:min val="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39769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000388500388494E-2"/>
          <c:y val="0.66291421568627451"/>
          <c:w val="0.84432127213468933"/>
          <c:h val="7.968151340996171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>
      <c:oddFooter>&amp;R&amp;D
MFAP/GPEARI/UPE</c:oddFooter>
    </c:headerFooter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Intermédio / Intermediate consumption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r>
              <a:rPr lang="pt-PT" sz="900" b="1">
                <a:solidFill>
                  <a:sysClr val="windowText" lastClr="000000"/>
                </a:solidFill>
              </a:rPr>
              <a:t> 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 (% of GDP)</a:t>
            </a:r>
          </a:p>
        </c:rich>
      </c:tx>
      <c:layout>
        <c:manualLayout>
          <c:xMode val="edge"/>
          <c:yMode val="edge"/>
          <c:x val="0.24636006944444444"/>
          <c:y val="7.945238095238095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39874645348746E-2"/>
          <c:y val="0.19125256410256408"/>
          <c:w val="0.90039050505794871"/>
          <c:h val="0.56067350427350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34-48F3-A1C8-0625695715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34-48F3-A1C8-0625695715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34-48F3-A1C8-0625695715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34-48F3-A1C8-06256957150C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34-48F3-A1C8-06256957150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34-48F3-A1C8-0625695715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34-48F3-A1C8-06256957150C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8D34-48F3-A1C8-0625695715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34-48F3-A1C8-0625695715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34-48F3-A1C8-0625695715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34-48F3-A1C8-0625695715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34-48F3-A1C8-06256957150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34-48F3-A1C8-06256957150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34-48F3-A1C8-06256957150C}"/>
              </c:ext>
            </c:extLst>
          </c:dPt>
          <c:cat>
            <c:numRef>
              <c:f>'Quadro_Table 12'!$T$4:$T$33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12'!$U$4:$U$33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11-8D34-48F3-A1C8-06256957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465152"/>
        <c:axId val="258541056"/>
      </c:barChart>
      <c:catAx>
        <c:axId val="258465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3842062973384763E-2"/>
              <c:y val="0.917311689009177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85410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854105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4651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Intermédio / Intermediate consumption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801060763888889"/>
          <c:y val="3.3418650793650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77202274382783E-2"/>
          <c:y val="0.19920318725099742"/>
          <c:w val="0.87557236842105257"/>
          <c:h val="0.554499183006536"/>
        </c:manualLayout>
      </c:layout>
      <c:lineChart>
        <c:grouping val="standard"/>
        <c:varyColors val="0"/>
        <c:ser>
          <c:idx val="0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5.8655945000000003</c:v>
              </c:pt>
              <c:pt idx="1">
                <c:v>6.0014251999999999</c:v>
              </c:pt>
              <c:pt idx="2">
                <c:v>5.7163537</c:v>
              </c:pt>
              <c:pt idx="3">
                <c:v>5.5937960999999996</c:v>
              </c:pt>
              <c:pt idx="4">
                <c:v>5.6602145000000004</c:v>
              </c:pt>
              <c:pt idx="5">
                <c:v>5.5670324999999998</c:v>
              </c:pt>
              <c:pt idx="6">
                <c:v>5.5486195</c:v>
              </c:pt>
              <c:pt idx="7">
                <c:v>5.3952500778143273</c:v>
              </c:pt>
              <c:pt idx="8">
                <c:v>5.2866171068868848</c:v>
              </c:pt>
              <c:pt idx="9">
                <c:v>5.1431489417917104</c:v>
              </c:pt>
              <c:pt idx="10">
                <c:v>5.5199092270917021</c:v>
              </c:pt>
              <c:pt idx="11">
                <c:v>5.797738285017596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BB-4A01-BC21-B6EBE59BAB8E}"/>
            </c:ext>
          </c:extLst>
        </c:ser>
        <c:ser>
          <c:idx val="1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5.5097693999999997</c:v>
              </c:pt>
              <c:pt idx="1">
                <c:v>5.4285575000000001</c:v>
              </c:pt>
              <c:pt idx="2">
                <c:v>5.4497407999999998</c:v>
              </c:pt>
              <c:pt idx="3">
                <c:v>5.4577708999999999</c:v>
              </c:pt>
              <c:pt idx="4">
                <c:v>5.4304385000000002</c:v>
              </c:pt>
              <c:pt idx="5">
                <c:v>5.3765974999999999</c:v>
              </c:pt>
              <c:pt idx="6">
                <c:v>5.3713363999999997</c:v>
              </c:pt>
              <c:pt idx="7">
                <c:v>5.3330704000000004</c:v>
              </c:pt>
              <c:pt idx="8">
                <c:v>5.3260423000000001</c:v>
              </c:pt>
              <c:pt idx="9">
                <c:v>5.3655984999999999</c:v>
              </c:pt>
              <c:pt idx="10">
                <c:v>5.9123080000000003</c:v>
              </c:pt>
              <c:pt idx="11">
                <c:v>5.9482885000000003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BB-4A01-BC21-B6EBE59BA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397696"/>
        <c:axId val="258399616"/>
      </c:lineChart>
      <c:catAx>
        <c:axId val="25839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3661306042885143E-2"/>
              <c:y val="0.91343185550082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8399616"/>
        <c:crossesAt val="2"/>
        <c:auto val="1"/>
        <c:lblAlgn val="ctr"/>
        <c:lblOffset val="100"/>
        <c:tickLblSkip val="1"/>
        <c:tickMarkSkip val="1"/>
        <c:noMultiLvlLbl val="0"/>
      </c:catAx>
      <c:valAx>
        <c:axId val="258399616"/>
        <c:scaling>
          <c:orientation val="minMax"/>
          <c:max val="7"/>
          <c:min val="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39769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000388500388494E-2"/>
          <c:y val="0.66291421568627451"/>
          <c:w val="0.84432127213468933"/>
          <c:h val="7.968151340996171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>
      <c:oddFooter>&amp;R&amp;D
MFAP/GPEARI/UPE</c:oddFooter>
    </c:headerFooter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Consumo Intermédio / Intermediate consumption</a:t>
            </a:r>
            <a:br>
              <a:rPr lang="pt-PT" sz="900" b="1">
                <a:solidFill>
                  <a:sysClr val="windowText" lastClr="000000"/>
                </a:solidFill>
              </a:rPr>
            </a:b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r>
              <a:rPr lang="pt-PT" sz="900" b="1">
                <a:solidFill>
                  <a:sysClr val="windowText" lastClr="000000"/>
                </a:solidFill>
              </a:rPr>
              <a:t> 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 (% of GDP)</a:t>
            </a:r>
          </a:p>
        </c:rich>
      </c:tx>
      <c:layout>
        <c:manualLayout>
          <c:xMode val="edge"/>
          <c:yMode val="edge"/>
          <c:x val="0.24636006944444444"/>
          <c:y val="7.945238095238095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39874645348746E-2"/>
          <c:y val="0.19125256410256408"/>
          <c:w val="0.90039050505794871"/>
          <c:h val="0.56067350427350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81A-493C-9777-C51369BA26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1A-493C-9777-C51369BA26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81A-493C-9777-C51369BA263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1A-493C-9777-C51369BA2639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1A-493C-9777-C51369BA263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1A-493C-9777-C51369BA263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1A-493C-9777-C51369BA2639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1A-493C-9777-C51369BA263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81A-493C-9777-C51369BA263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81A-493C-9777-C51369BA263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81A-493C-9777-C51369BA263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81A-493C-9777-C51369BA263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1A-493C-9777-C51369BA263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81A-493C-9777-C51369BA2639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LU</c:v>
              </c:pt>
              <c:pt idx="5">
                <c:v>BE</c:v>
              </c:pt>
              <c:pt idx="6">
                <c:v>LT</c:v>
              </c:pt>
              <c:pt idx="7">
                <c:v>CY</c:v>
              </c:pt>
              <c:pt idx="8">
                <c:v>FR</c:v>
              </c:pt>
              <c:pt idx="9">
                <c:v>BG</c:v>
              </c:pt>
              <c:pt idx="10">
                <c:v>EL</c:v>
              </c:pt>
              <c:pt idx="11">
                <c:v>PT</c:v>
              </c:pt>
              <c:pt idx="12">
                <c:v>CZ</c:v>
              </c:pt>
              <c:pt idx="13">
                <c:v>SK</c:v>
              </c:pt>
              <c:pt idx="14">
                <c:v>ES</c:v>
              </c:pt>
              <c:pt idx="15">
                <c:v>PL</c:v>
              </c:pt>
              <c:pt idx="16">
                <c:v>RO</c:v>
              </c:pt>
              <c:pt idx="17">
                <c:v>LV</c:v>
              </c:pt>
              <c:pt idx="18">
                <c:v>IT</c:v>
              </c:pt>
              <c:pt idx="19">
                <c:v>EE</c:v>
              </c:pt>
              <c:pt idx="20">
                <c:v>DE</c:v>
              </c:pt>
              <c:pt idx="21">
                <c:v>SI</c:v>
              </c:pt>
              <c:pt idx="22">
                <c:v>NL</c:v>
              </c:pt>
              <c:pt idx="23">
                <c:v>AT</c:v>
              </c:pt>
              <c:pt idx="24">
                <c:v>SE</c:v>
              </c:pt>
              <c:pt idx="25">
                <c:v>HR</c:v>
              </c:pt>
              <c:pt idx="26">
                <c:v>HU</c:v>
              </c:pt>
              <c:pt idx="27">
                <c:v>MT</c:v>
              </c:pt>
              <c:pt idx="28">
                <c:v>DK</c:v>
              </c:pt>
              <c:pt idx="29">
                <c:v>FI</c:v>
              </c:pt>
            </c:strLit>
          </c:cat>
          <c:val>
            <c:numLit>
              <c:formatCode>0.0</c:formatCode>
              <c:ptCount val="30"/>
              <c:pt idx="0">
                <c:v>6.0923132999999998</c:v>
              </c:pt>
              <c:pt idx="1">
                <c:v>5.9123080000000003</c:v>
              </c:pt>
              <c:pt idx="3">
                <c:v>3.7054453999999999</c:v>
              </c:pt>
              <c:pt idx="4">
                <c:v>4.2023774999999999</c:v>
              </c:pt>
              <c:pt idx="5">
                <c:v>4.2490359</c:v>
              </c:pt>
              <c:pt idx="6">
                <c:v>4.3230509000000001</c:v>
              </c:pt>
              <c:pt idx="7">
                <c:v>4.3474183000000002</c:v>
              </c:pt>
              <c:pt idx="8">
                <c:v>5.1356928000000002</c:v>
              </c:pt>
              <c:pt idx="9">
                <c:v>5.1896404</c:v>
              </c:pt>
              <c:pt idx="10">
                <c:v>5.7355166999999998</c:v>
              </c:pt>
              <c:pt idx="11">
                <c:v>5.797738285017596</c:v>
              </c:pt>
              <c:pt idx="12">
                <c:v>5.8074351999999996</c:v>
              </c:pt>
              <c:pt idx="13">
                <c:v>5.8335324000000002</c:v>
              </c:pt>
              <c:pt idx="14">
                <c:v>5.8996123999999996</c:v>
              </c:pt>
              <c:pt idx="15">
                <c:v>5.9368565999999996</c:v>
              </c:pt>
              <c:pt idx="16">
                <c:v>5.9514117000000004</c:v>
              </c:pt>
              <c:pt idx="17">
                <c:v>6.0468776999999996</c:v>
              </c:pt>
              <c:pt idx="18">
                <c:v>6.1545396999999999</c:v>
              </c:pt>
              <c:pt idx="19">
                <c:v>6.2216766000000003</c:v>
              </c:pt>
              <c:pt idx="20">
                <c:v>6.3071285000000001</c:v>
              </c:pt>
              <c:pt idx="21">
                <c:v>6.5032285999999999</c:v>
              </c:pt>
              <c:pt idx="22">
                <c:v>6.5591879999999998</c:v>
              </c:pt>
              <c:pt idx="23">
                <c:v>7.4521480000000002</c:v>
              </c:pt>
              <c:pt idx="24">
                <c:v>7.9411747999999998</c:v>
              </c:pt>
              <c:pt idx="25">
                <c:v>8.2270122000000008</c:v>
              </c:pt>
              <c:pt idx="26">
                <c:v>8.7139267</c:v>
              </c:pt>
              <c:pt idx="27">
                <c:v>8.8622169</c:v>
              </c:pt>
              <c:pt idx="28">
                <c:v>9.0315864000000001</c:v>
              </c:pt>
              <c:pt idx="29">
                <c:v>11.3634646</c:v>
              </c:pt>
            </c:numLit>
          </c:val>
          <c:extLst>
            <c:ext xmlns:c16="http://schemas.microsoft.com/office/drawing/2014/chart" uri="{C3380CC4-5D6E-409C-BE32-E72D297353CC}">
              <c16:uniqueId val="{00000011-A81A-493C-9777-C51369BA2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465152"/>
        <c:axId val="258541056"/>
      </c:barChart>
      <c:catAx>
        <c:axId val="258465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3842062973384763E-2"/>
              <c:y val="0.917311689009177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85410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854105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4651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Despesas com pessoal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Compensation of employees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</a:t>
            </a:r>
            <a:r>
              <a:rPr lang="pt-PT" sz="900" b="0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of GDP)</a:t>
            </a:r>
            <a:endParaRPr lang="pt-PT" sz="900" b="0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</c:rich>
      </c:tx>
      <c:layout>
        <c:manualLayout>
          <c:xMode val="edge"/>
          <c:yMode val="edge"/>
          <c:x val="0.18156649305555553"/>
          <c:y val="1.5121428571428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58056701368446E-2"/>
          <c:y val="0.16129032258064521"/>
          <c:w val="0.87109618280625856"/>
          <c:h val="0.62209599069513755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13'!$A$28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13'!$C$4:$N$4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13'!$C$28:$N$28</c:f>
              <c:numCache>
                <c:formatCode>0.0</c:formatCode>
                <c:ptCount val="12"/>
                <c:pt idx="0">
                  <c:v>13.682914800000001</c:v>
                </c:pt>
                <c:pt idx="1">
                  <c:v>12.823492999999999</c:v>
                </c:pt>
                <c:pt idx="2">
                  <c:v>11.678221799999999</c:v>
                </c:pt>
                <c:pt idx="3">
                  <c:v>12.483064499999999</c:v>
                </c:pt>
                <c:pt idx="4">
                  <c:v>11.835240300000001</c:v>
                </c:pt>
                <c:pt idx="5">
                  <c:v>11.3044309</c:v>
                </c:pt>
                <c:pt idx="6">
                  <c:v>11.204617600000001</c:v>
                </c:pt>
                <c:pt idx="7">
                  <c:v>10.914155399303722</c:v>
                </c:pt>
                <c:pt idx="8">
                  <c:v>10.736501718817193</c:v>
                </c:pt>
                <c:pt idx="9">
                  <c:v>10.797322929365428</c:v>
                </c:pt>
                <c:pt idx="10">
                  <c:v>11.935941646266796</c:v>
                </c:pt>
                <c:pt idx="11">
                  <c:v>11.644853477469381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8-4D93-A852-F8A4656315E8}"/>
            </c:ext>
          </c:extLst>
        </c:ser>
        <c:ser>
          <c:idx val="0"/>
          <c:order val="1"/>
          <c:tx>
            <c:strRef>
              <c:f>'Quadro_Table 13'!$A$6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13'!$C$4:$N$4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13'!$C$6:$N$6</c:f>
              <c:numCache>
                <c:formatCode>0.0</c:formatCode>
                <c:ptCount val="12"/>
                <c:pt idx="0">
                  <c:v>10.738807700000001</c:v>
                </c:pt>
                <c:pt idx="1">
                  <c:v>10.5041802</c:v>
                </c:pt>
                <c:pt idx="2">
                  <c:v>10.419583899999999</c:v>
                </c:pt>
                <c:pt idx="3">
                  <c:v>10.428876799999999</c:v>
                </c:pt>
                <c:pt idx="4">
                  <c:v>10.3249368</c:v>
                </c:pt>
                <c:pt idx="5">
                  <c:v>10.109975800000001</c:v>
                </c:pt>
                <c:pt idx="6">
                  <c:v>10.0312406</c:v>
                </c:pt>
                <c:pt idx="7">
                  <c:v>9.9067407000000003</c:v>
                </c:pt>
                <c:pt idx="8">
                  <c:v>9.8656153999999994</c:v>
                </c:pt>
                <c:pt idx="9">
                  <c:v>9.857647</c:v>
                </c:pt>
                <c:pt idx="10">
                  <c:v>10.634214999999999</c:v>
                </c:pt>
                <c:pt idx="11">
                  <c:v>10.241765600000001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8-4D93-A852-F8A465631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665472"/>
        <c:axId val="258679936"/>
      </c:lineChart>
      <c:catAx>
        <c:axId val="25866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9916199027310181E-2"/>
              <c:y val="0.92091646141215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8679936"/>
        <c:crossesAt val="8"/>
        <c:auto val="1"/>
        <c:lblAlgn val="ctr"/>
        <c:lblOffset val="100"/>
        <c:tickLblSkip val="1"/>
        <c:tickMarkSkip val="1"/>
        <c:noMultiLvlLbl val="0"/>
      </c:catAx>
      <c:valAx>
        <c:axId val="258679936"/>
        <c:scaling>
          <c:orientation val="minMax"/>
          <c:max val="15"/>
          <c:min val="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8665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458288101072134"/>
          <c:y val="0.70248255336617405"/>
          <c:w val="0.79850211428512352"/>
          <c:h val="6.761152162014233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Saldo Primário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balance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6503751597516301"/>
          <c:y val="2.02858885986105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15866201944219E-2"/>
          <c:y val="0.18397133278598948"/>
          <c:w val="0.89963859296746251"/>
          <c:h val="0.575734023913943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'Quadro_Table 2'!$A$28</c:f>
              <c:strCache>
                <c:ptCount val="1"/>
                <c:pt idx="0">
                  <c:v>PT</c:v>
                </c:pt>
              </c:strCache>
            </c:strRef>
          </c:tx>
          <c:spPr>
            <a:solidFill>
              <a:srgbClr val="BD1218"/>
            </a:solidFill>
            <a:ln w="12700">
              <a:noFill/>
              <a:prstDash val="solid"/>
            </a:ln>
          </c:spPr>
          <c:invertIfNegative val="0"/>
          <c:cat>
            <c:numRef>
              <c:f>'Quadro_Table 2'!$C$4:$N$4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2'!$C$28:$N$28</c:f>
              <c:numCache>
                <c:formatCode>0.0</c:formatCode>
                <c:ptCount val="12"/>
                <c:pt idx="0">
                  <c:v>-8.4572652000000001</c:v>
                </c:pt>
                <c:pt idx="1">
                  <c:v>-3.3421227</c:v>
                </c:pt>
                <c:pt idx="2">
                  <c:v>-1.3055840000000001</c:v>
                </c:pt>
                <c:pt idx="3">
                  <c:v>-0.27378950000000002</c:v>
                </c:pt>
                <c:pt idx="4">
                  <c:v>-2.4762835000000001</c:v>
                </c:pt>
                <c:pt idx="5">
                  <c:v>0.1359166</c:v>
                </c:pt>
                <c:pt idx="6">
                  <c:v>2.2147591000000002</c:v>
                </c:pt>
                <c:pt idx="7">
                  <c:v>2.8327267010283039</c:v>
                </c:pt>
                <c:pt idx="8">
                  <c:v>3.0150860989615413</c:v>
                </c:pt>
                <c:pt idx="9">
                  <c:v>3.06538245991994</c:v>
                </c:pt>
                <c:pt idx="10">
                  <c:v>-2.9334348047532122</c:v>
                </c:pt>
                <c:pt idx="11">
                  <c:v>-0.48724049643813649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7-48CC-85D1-E7E5BBA94978}"/>
            </c:ext>
          </c:extLst>
        </c:ser>
        <c:ser>
          <c:idx val="1"/>
          <c:order val="1"/>
          <c:tx>
            <c:strRef>
              <c:f>'Quadro_Table 2'!$A$6</c:f>
              <c:strCache>
                <c:ptCount val="1"/>
                <c:pt idx="0">
                  <c:v>AE19</c:v>
                </c:pt>
              </c:strCache>
            </c:strRef>
          </c:tx>
          <c:spPr>
            <a:solidFill>
              <a:srgbClr val="65A1A1"/>
            </a:solidFill>
            <a:ln w="25400">
              <a:noFill/>
            </a:ln>
          </c:spPr>
          <c:invertIfNegative val="0"/>
          <c:cat>
            <c:numRef>
              <c:f>'Quadro_Table 2'!$C$4:$N$4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2'!$C$6:$N$6</c:f>
              <c:numCache>
                <c:formatCode>0.0</c:formatCode>
                <c:ptCount val="12"/>
                <c:pt idx="0">
                  <c:v>-3.5007619999999999</c:v>
                </c:pt>
                <c:pt idx="1">
                  <c:v>-1.2363531000000001</c:v>
                </c:pt>
                <c:pt idx="2">
                  <c:v>-0.76301289999999999</c:v>
                </c:pt>
                <c:pt idx="3">
                  <c:v>-0.28440690000000002</c:v>
                </c:pt>
                <c:pt idx="4">
                  <c:v>0.1247624</c:v>
                </c:pt>
                <c:pt idx="5">
                  <c:v>0.3358662</c:v>
                </c:pt>
                <c:pt idx="6">
                  <c:v>0.64649880000000004</c:v>
                </c:pt>
                <c:pt idx="7">
                  <c:v>1.0072266999999999</c:v>
                </c:pt>
                <c:pt idx="8">
                  <c:v>1.4033310000000001</c:v>
                </c:pt>
                <c:pt idx="9">
                  <c:v>0.98875639999999998</c:v>
                </c:pt>
                <c:pt idx="10">
                  <c:v>-5.5413934999999999</c:v>
                </c:pt>
                <c:pt idx="11">
                  <c:v>-3.6508199000000001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D7-48CC-85D1-E7E5BBA94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188352"/>
        <c:axId val="249190272"/>
      </c:barChart>
      <c:catAx>
        <c:axId val="24918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352952602952603E-2"/>
              <c:y val="0.906819444444444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49190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19027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18835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4510564975084652"/>
          <c:y val="0.68430243426667203"/>
          <c:w val="0.44237377069480477"/>
          <c:h val="6.458446783435607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Despesas com pessoal / Compensation of employees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459454030340073"/>
          <c:y val="1.6842843459222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80833333333335E-2"/>
          <c:y val="0.21490637491647488"/>
          <c:w val="0.90305727513227496"/>
          <c:h val="0.529368055555555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8D-4CB7-AE41-902FA3834D15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58D-4CB7-AE41-902FA3834D15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58D-4CB7-AE41-902FA3834D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8D-4CB7-AE41-902FA3834D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8D-4CB7-AE41-902FA3834D15}"/>
              </c:ext>
            </c:extLst>
          </c:dPt>
          <c:cat>
            <c:numRef>
              <c:f>'Quadro_Table 13'!$T$4:$T$33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13'!$U$4:$U$33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7-C58D-4CB7-AE41-902FA3834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722048"/>
        <c:axId val="159383936"/>
      </c:barChart>
      <c:catAx>
        <c:axId val="25872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020330687830688E-2"/>
              <c:y val="0.901593954248365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93839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9383936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722048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Despesas com pessoal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Compensation of employees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</a:t>
            </a:r>
            <a:r>
              <a:rPr lang="pt-PT" sz="900" b="0" i="1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of GDP)</a:t>
            </a:r>
            <a:endParaRPr lang="pt-PT" sz="900" b="0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</c:rich>
      </c:tx>
      <c:layout>
        <c:manualLayout>
          <c:xMode val="edge"/>
          <c:yMode val="edge"/>
          <c:x val="0.18156649305555553"/>
          <c:y val="1.5121428571428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58056701368446E-2"/>
          <c:y val="0.16129032258064521"/>
          <c:w val="0.87109618280625856"/>
          <c:h val="0.62209599069513755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13.682914800000001</c:v>
              </c:pt>
              <c:pt idx="1">
                <c:v>12.823492999999999</c:v>
              </c:pt>
              <c:pt idx="2">
                <c:v>11.678221799999999</c:v>
              </c:pt>
              <c:pt idx="3">
                <c:v>12.483064499999999</c:v>
              </c:pt>
              <c:pt idx="4">
                <c:v>11.835240300000001</c:v>
              </c:pt>
              <c:pt idx="5">
                <c:v>11.3044309</c:v>
              </c:pt>
              <c:pt idx="6">
                <c:v>11.204617600000001</c:v>
              </c:pt>
              <c:pt idx="7">
                <c:v>10.914155399303722</c:v>
              </c:pt>
              <c:pt idx="8">
                <c:v>10.736501718817193</c:v>
              </c:pt>
              <c:pt idx="9">
                <c:v>10.797322929365428</c:v>
              </c:pt>
              <c:pt idx="10">
                <c:v>11.935941646266796</c:v>
              </c:pt>
              <c:pt idx="11">
                <c:v>11.644853477469381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67-4884-81B1-42F596A703EA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10.738807700000001</c:v>
              </c:pt>
              <c:pt idx="1">
                <c:v>10.5041802</c:v>
              </c:pt>
              <c:pt idx="2">
                <c:v>10.419583899999999</c:v>
              </c:pt>
              <c:pt idx="3">
                <c:v>10.428876799999999</c:v>
              </c:pt>
              <c:pt idx="4">
                <c:v>10.3249368</c:v>
              </c:pt>
              <c:pt idx="5">
                <c:v>10.109975800000001</c:v>
              </c:pt>
              <c:pt idx="6">
                <c:v>10.0312406</c:v>
              </c:pt>
              <c:pt idx="7">
                <c:v>9.9067407000000003</c:v>
              </c:pt>
              <c:pt idx="8">
                <c:v>9.8656153999999994</c:v>
              </c:pt>
              <c:pt idx="9">
                <c:v>9.857647</c:v>
              </c:pt>
              <c:pt idx="10">
                <c:v>10.634214999999999</c:v>
              </c:pt>
              <c:pt idx="11">
                <c:v>10.241765600000001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67-4884-81B1-42F596A70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665472"/>
        <c:axId val="258679936"/>
      </c:lineChart>
      <c:catAx>
        <c:axId val="25866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9916199027310181E-2"/>
              <c:y val="0.92091646141215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8679936"/>
        <c:crossesAt val="8"/>
        <c:auto val="1"/>
        <c:lblAlgn val="ctr"/>
        <c:lblOffset val="100"/>
        <c:tickLblSkip val="1"/>
        <c:tickMarkSkip val="1"/>
        <c:noMultiLvlLbl val="0"/>
      </c:catAx>
      <c:valAx>
        <c:axId val="258679936"/>
        <c:scaling>
          <c:orientation val="minMax"/>
          <c:max val="15"/>
          <c:min val="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58665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458288101072134"/>
          <c:y val="0.70248255336617405"/>
          <c:w val="0.79850211428512352"/>
          <c:h val="6.761152162014233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Despesas com pessoal / Compensation of employees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2459454030340073"/>
          <c:y val="1.6842843459222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80833333333335E-2"/>
          <c:y val="0.21490637491647488"/>
          <c:w val="0.90305727513227496"/>
          <c:h val="0.529368055555555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14-4028-8473-14934F7E4FF8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614-4028-8473-14934F7E4FF8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614-4028-8473-14934F7E4FF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14-4028-8473-14934F7E4FF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14-4028-8473-14934F7E4FF8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DE</c:v>
              </c:pt>
              <c:pt idx="5">
                <c:v>NL</c:v>
              </c:pt>
              <c:pt idx="6">
                <c:v>IT</c:v>
              </c:pt>
              <c:pt idx="7">
                <c:v>LU</c:v>
              </c:pt>
              <c:pt idx="8">
                <c:v>PL</c:v>
              </c:pt>
              <c:pt idx="9">
                <c:v>HU</c:v>
              </c:pt>
              <c:pt idx="10">
                <c:v>LT</c:v>
              </c:pt>
              <c:pt idx="11">
                <c:v>EE</c:v>
              </c:pt>
              <c:pt idx="12">
                <c:v>AT</c:v>
              </c:pt>
              <c:pt idx="13">
                <c:v>CZ</c:v>
              </c:pt>
              <c:pt idx="14">
                <c:v>BG</c:v>
              </c:pt>
              <c:pt idx="15">
                <c:v>RO</c:v>
              </c:pt>
              <c:pt idx="16">
                <c:v>SK</c:v>
              </c:pt>
              <c:pt idx="17">
                <c:v>LV</c:v>
              </c:pt>
              <c:pt idx="18">
                <c:v>PT</c:v>
              </c:pt>
              <c:pt idx="19">
                <c:v>MT</c:v>
              </c:pt>
              <c:pt idx="20">
                <c:v>ES</c:v>
              </c:pt>
              <c:pt idx="21">
                <c:v>HR</c:v>
              </c:pt>
              <c:pt idx="22">
                <c:v>EL</c:v>
              </c:pt>
              <c:pt idx="23">
                <c:v>SE</c:v>
              </c:pt>
              <c:pt idx="24">
                <c:v>BE</c:v>
              </c:pt>
              <c:pt idx="25">
                <c:v>FR</c:v>
              </c:pt>
              <c:pt idx="26">
                <c:v>CY</c:v>
              </c:pt>
              <c:pt idx="27">
                <c:v>SI</c:v>
              </c:pt>
              <c:pt idx="28">
                <c:v>FI</c:v>
              </c:pt>
              <c:pt idx="29">
                <c:v>DK</c:v>
              </c:pt>
            </c:strLit>
          </c:cat>
          <c:val>
            <c:numLit>
              <c:formatCode>0.0</c:formatCode>
              <c:ptCount val="30"/>
              <c:pt idx="0">
                <c:v>10.879455099999999</c:v>
              </c:pt>
              <c:pt idx="1">
                <c:v>10.634214999999999</c:v>
              </c:pt>
              <c:pt idx="3">
                <c:v>6.2284733000000001</c:v>
              </c:pt>
              <c:pt idx="4">
                <c:v>8.1744152000000003</c:v>
              </c:pt>
              <c:pt idx="5">
                <c:v>8.5661804000000004</c:v>
              </c:pt>
              <c:pt idx="6">
                <c:v>9.9070149999999995</c:v>
              </c:pt>
              <c:pt idx="7">
                <c:v>10.183521900000001</c:v>
              </c:pt>
              <c:pt idx="8">
                <c:v>10.4528005</c:v>
              </c:pt>
              <c:pt idx="9">
                <c:v>10.5651768</c:v>
              </c:pt>
              <c:pt idx="10">
                <c:v>10.7096637</c:v>
              </c:pt>
              <c:pt idx="11">
                <c:v>10.934046499999999</c:v>
              </c:pt>
              <c:pt idx="12">
                <c:v>11.0135655</c:v>
              </c:pt>
              <c:pt idx="13">
                <c:v>11.072341399999999</c:v>
              </c:pt>
              <c:pt idx="14">
                <c:v>11.072744399999999</c:v>
              </c:pt>
              <c:pt idx="15">
                <c:v>11.1078951</c:v>
              </c:pt>
              <c:pt idx="16">
                <c:v>11.5161152</c:v>
              </c:pt>
              <c:pt idx="17">
                <c:v>11.5313429</c:v>
              </c:pt>
              <c:pt idx="18">
                <c:v>11.644853477469381</c:v>
              </c:pt>
              <c:pt idx="19">
                <c:v>12.0309385</c:v>
              </c:pt>
              <c:pt idx="20">
                <c:v>12.2269527</c:v>
              </c:pt>
              <c:pt idx="21">
                <c:v>12.3504109</c:v>
              </c:pt>
              <c:pt idx="22">
                <c:v>12.396862499999999</c:v>
              </c:pt>
              <c:pt idx="23">
                <c:v>12.4757581</c:v>
              </c:pt>
              <c:pt idx="24">
                <c:v>12.4803608</c:v>
              </c:pt>
              <c:pt idx="25">
                <c:v>12.491932800000001</c:v>
              </c:pt>
              <c:pt idx="26">
                <c:v>12.511421800000001</c:v>
              </c:pt>
              <c:pt idx="27">
                <c:v>12.6716622</c:v>
              </c:pt>
              <c:pt idx="28">
                <c:v>12.685435999999999</c:v>
              </c:pt>
              <c:pt idx="29">
                <c:v>14.891792799999999</c:v>
              </c:pt>
            </c:numLit>
          </c:val>
          <c:extLst>
            <c:ext xmlns:c16="http://schemas.microsoft.com/office/drawing/2014/chart" uri="{C3380CC4-5D6E-409C-BE32-E72D297353CC}">
              <c16:uniqueId val="{00000007-8614-4028-8473-14934F7E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722048"/>
        <c:axId val="159383936"/>
      </c:barChart>
      <c:catAx>
        <c:axId val="25872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020330687830688E-2"/>
              <c:y val="0.901593954248365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93839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9383936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8722048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Prestações Sociais excluindo as em espécie / Social benefits other than social transfers in kind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2014305555555556"/>
          <c:y val="2.03577777777777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97157617676168E-2"/>
          <c:y val="0.19587883141762474"/>
          <c:w val="0.86474805859801973"/>
          <c:h val="0.5658374074074074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14'!$A$28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14'!$C$4:$N$4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14'!$C$28:$N$28</c:f>
              <c:numCache>
                <c:formatCode>0.0</c:formatCode>
                <c:ptCount val="12"/>
                <c:pt idx="0">
                  <c:v>16.634964799999999</c:v>
                </c:pt>
                <c:pt idx="1">
                  <c:v>17.1754672</c:v>
                </c:pt>
                <c:pt idx="2">
                  <c:v>17.808508</c:v>
                </c:pt>
                <c:pt idx="3">
                  <c:v>18.647250100000001</c:v>
                </c:pt>
                <c:pt idx="4">
                  <c:v>17.974843499999999</c:v>
                </c:pt>
                <c:pt idx="5">
                  <c:v>17.604453700000001</c:v>
                </c:pt>
                <c:pt idx="6">
                  <c:v>17.190376199999999</c:v>
                </c:pt>
                <c:pt idx="7">
                  <c:v>16.569977189264399</c:v>
                </c:pt>
                <c:pt idx="8">
                  <c:v>16.303742388957929</c:v>
                </c:pt>
                <c:pt idx="9">
                  <c:v>16.166875537785209</c:v>
                </c:pt>
                <c:pt idx="10">
                  <c:v>18.029837283285161</c:v>
                </c:pt>
                <c:pt idx="11">
                  <c:v>17.444626072982217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7-4B03-8DE7-3F81FD0AED41}"/>
            </c:ext>
          </c:extLst>
        </c:ser>
        <c:ser>
          <c:idx val="0"/>
          <c:order val="1"/>
          <c:tx>
            <c:strRef>
              <c:f>'Quadro_Table 14'!$A$6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14'!$C$4:$N$4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14'!$C$6:$N$6</c:f>
              <c:numCache>
                <c:formatCode>0.0</c:formatCode>
                <c:ptCount val="12"/>
                <c:pt idx="0">
                  <c:v>17.009114799999999</c:v>
                </c:pt>
                <c:pt idx="1">
                  <c:v>16.7584944</c:v>
                </c:pt>
                <c:pt idx="2">
                  <c:v>17.114624899999999</c:v>
                </c:pt>
                <c:pt idx="3">
                  <c:v>17.342999500000001</c:v>
                </c:pt>
                <c:pt idx="4">
                  <c:v>17.284534300000001</c:v>
                </c:pt>
                <c:pt idx="5">
                  <c:v>17.054227099999999</c:v>
                </c:pt>
                <c:pt idx="6">
                  <c:v>16.939914999999999</c:v>
                </c:pt>
                <c:pt idx="7">
                  <c:v>16.6921611</c:v>
                </c:pt>
                <c:pt idx="8">
                  <c:v>16.563829399999999</c:v>
                </c:pt>
                <c:pt idx="9">
                  <c:v>16.674655000000001</c:v>
                </c:pt>
                <c:pt idx="10">
                  <c:v>19.228196199999999</c:v>
                </c:pt>
                <c:pt idx="11">
                  <c:v>17.9485843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7-4B03-8DE7-3F81FD0AE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595840"/>
        <c:axId val="256598016"/>
      </c:lineChart>
      <c:catAx>
        <c:axId val="25659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2.8198329448329448E-2"/>
              <c:y val="0.915145424836601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598016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6598016"/>
        <c:scaling>
          <c:orientation val="minMax"/>
          <c:max val="20"/>
          <c:min val="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5958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213752913752915"/>
          <c:y val="0.66513521241830076"/>
          <c:w val="0.74850263634865821"/>
          <c:h val="5.809318555008210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Prestações Sociais excluindo as em espécie  / Social benefits other than social transfers in kind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 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581451375473405"/>
          <c:y val="1.6093049471683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6243386243401E-2"/>
          <c:y val="0.2653307692307692"/>
          <c:w val="0.89122089947089933"/>
          <c:h val="0.511672649572649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550-4B3A-AE52-307F2E68BCC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50-4B3A-AE52-307F2E68BCC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550-4B3A-AE52-307F2E68BCCB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550-4B3A-AE52-307F2E68BCC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50-4B3A-AE52-307F2E68BCC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50-4B3A-AE52-307F2E68BCCB}"/>
              </c:ext>
            </c:extLst>
          </c:dPt>
          <c:cat>
            <c:numRef>
              <c:f>'Quadro_Table 14'!$T$4:$T$33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14'!$U$4:$U$33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8-7550-4B3A-AE52-307F2E68B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84928"/>
        <c:axId val="159487104"/>
      </c:barChart>
      <c:catAx>
        <c:axId val="159484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6413987206759974E-2"/>
              <c:y val="0.93200909961685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9487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948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9484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Prestações Sociais excluindo as em espécie / Social benefits other than social transfers in kind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2014305555555556"/>
          <c:y val="2.03577777777777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97157617676168E-2"/>
          <c:y val="0.19587883141762474"/>
          <c:w val="0.86474805859801973"/>
          <c:h val="0.5658374074074074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16.634964799999999</c:v>
              </c:pt>
              <c:pt idx="1">
                <c:v>17.1754672</c:v>
              </c:pt>
              <c:pt idx="2">
                <c:v>17.808508</c:v>
              </c:pt>
              <c:pt idx="3">
                <c:v>18.647250100000001</c:v>
              </c:pt>
              <c:pt idx="4">
                <c:v>17.974843499999999</c:v>
              </c:pt>
              <c:pt idx="5">
                <c:v>17.604453700000001</c:v>
              </c:pt>
              <c:pt idx="6">
                <c:v>17.190376199999999</c:v>
              </c:pt>
              <c:pt idx="7">
                <c:v>16.569977189264399</c:v>
              </c:pt>
              <c:pt idx="8">
                <c:v>16.303742388957929</c:v>
              </c:pt>
              <c:pt idx="9">
                <c:v>16.166875537785209</c:v>
              </c:pt>
              <c:pt idx="10">
                <c:v>18.029837283285161</c:v>
              </c:pt>
              <c:pt idx="11">
                <c:v>17.444626072982217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1B-4040-85FA-C6BC06576847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17.009114799999999</c:v>
              </c:pt>
              <c:pt idx="1">
                <c:v>16.7584944</c:v>
              </c:pt>
              <c:pt idx="2">
                <c:v>17.114624899999999</c:v>
              </c:pt>
              <c:pt idx="3">
                <c:v>17.342999500000001</c:v>
              </c:pt>
              <c:pt idx="4">
                <c:v>17.284534300000001</c:v>
              </c:pt>
              <c:pt idx="5">
                <c:v>17.054227099999999</c:v>
              </c:pt>
              <c:pt idx="6">
                <c:v>16.939914999999999</c:v>
              </c:pt>
              <c:pt idx="7">
                <c:v>16.6921611</c:v>
              </c:pt>
              <c:pt idx="8">
                <c:v>16.563829399999999</c:v>
              </c:pt>
              <c:pt idx="9">
                <c:v>16.674655000000001</c:v>
              </c:pt>
              <c:pt idx="10">
                <c:v>19.228196199999999</c:v>
              </c:pt>
              <c:pt idx="11">
                <c:v>17.9485843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1B-4040-85FA-C6BC06576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595840"/>
        <c:axId val="256598016"/>
      </c:lineChart>
      <c:catAx>
        <c:axId val="25659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2.8198329448329448E-2"/>
              <c:y val="0.915145424836601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56598016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256598016"/>
        <c:scaling>
          <c:orientation val="minMax"/>
          <c:max val="20"/>
          <c:min val="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565958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213752913752915"/>
          <c:y val="0.66513521241830076"/>
          <c:w val="0.74850263634865821"/>
          <c:h val="5.809318555008210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Prestações Sociais excluindo as em espécie  / Social benefits other than social transfers in kind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 </a:t>
            </a: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 i="0" u="none" strike="noStrike" baseline="300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13581451375473405"/>
          <c:y val="1.6093049471683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6243386243401E-2"/>
          <c:y val="0.2653307692307692"/>
          <c:w val="0.89122089947089933"/>
          <c:h val="0.511672649572649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69-40FD-AF1D-3DFE233D4C1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69-40FD-AF1D-3DFE233D4C1E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69-40FD-AF1D-3DFE233D4C1E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69-40FD-AF1D-3DFE233D4C1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69-40FD-AF1D-3DFE233D4C1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69-40FD-AF1D-3DFE233D4C1E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MT</c:v>
              </c:pt>
              <c:pt idx="5">
                <c:v>NL</c:v>
              </c:pt>
              <c:pt idx="6">
                <c:v>HU</c:v>
              </c:pt>
              <c:pt idx="7">
                <c:v>SE</c:v>
              </c:pt>
              <c:pt idx="8">
                <c:v>BG</c:v>
              </c:pt>
              <c:pt idx="9">
                <c:v>LV</c:v>
              </c:pt>
              <c:pt idx="10">
                <c:v>EE</c:v>
              </c:pt>
              <c:pt idx="11">
                <c:v>RO</c:v>
              </c:pt>
              <c:pt idx="12">
                <c:v>CY</c:v>
              </c:pt>
              <c:pt idx="13">
                <c:v>HR</c:v>
              </c:pt>
              <c:pt idx="14">
                <c:v>LT</c:v>
              </c:pt>
              <c:pt idx="15">
                <c:v>CZ</c:v>
              </c:pt>
              <c:pt idx="16">
                <c:v>LU</c:v>
              </c:pt>
              <c:pt idx="17">
                <c:v>SK</c:v>
              </c:pt>
              <c:pt idx="18">
                <c:v>DK</c:v>
              </c:pt>
              <c:pt idx="19">
                <c:v>PL</c:v>
              </c:pt>
              <c:pt idx="20">
                <c:v>SI</c:v>
              </c:pt>
              <c:pt idx="21">
                <c:v>DE</c:v>
              </c:pt>
              <c:pt idx="22">
                <c:v>PT</c:v>
              </c:pt>
              <c:pt idx="23">
                <c:v>BE</c:v>
              </c:pt>
              <c:pt idx="24">
                <c:v>FI</c:v>
              </c:pt>
              <c:pt idx="25">
                <c:v>ES</c:v>
              </c:pt>
              <c:pt idx="26">
                <c:v>AT</c:v>
              </c:pt>
              <c:pt idx="27">
                <c:v>EL</c:v>
              </c:pt>
              <c:pt idx="28">
                <c:v>FR</c:v>
              </c:pt>
              <c:pt idx="29">
                <c:v>IT</c:v>
              </c:pt>
            </c:strLit>
          </c:cat>
          <c:val>
            <c:numLit>
              <c:formatCode>0.0</c:formatCode>
              <c:ptCount val="30"/>
              <c:pt idx="0">
                <c:v>18.519527199999999</c:v>
              </c:pt>
              <c:pt idx="1">
                <c:v>19.228196199999999</c:v>
              </c:pt>
              <c:pt idx="3">
                <c:v>6.9939710000000002</c:v>
              </c:pt>
              <c:pt idx="4">
                <c:v>8.4326232999999995</c:v>
              </c:pt>
              <c:pt idx="5">
                <c:v>10.637515199999999</c:v>
              </c:pt>
              <c:pt idx="6">
                <c:v>10.797814799999999</c:v>
              </c:pt>
              <c:pt idx="7">
                <c:v>12.004593699999999</c:v>
              </c:pt>
              <c:pt idx="8">
                <c:v>12.1634318</c:v>
              </c:pt>
              <c:pt idx="9">
                <c:v>12.4038229</c:v>
              </c:pt>
              <c:pt idx="10">
                <c:v>12.4449434</c:v>
              </c:pt>
              <c:pt idx="11">
                <c:v>12.535286899999999</c:v>
              </c:pt>
              <c:pt idx="12">
                <c:v>12.755813099999999</c:v>
              </c:pt>
              <c:pt idx="13">
                <c:v>12.9736186</c:v>
              </c:pt>
              <c:pt idx="14">
                <c:v>13.0177295</c:v>
              </c:pt>
              <c:pt idx="15">
                <c:v>14.067481799999999</c:v>
              </c:pt>
              <c:pt idx="16">
                <c:v>15.099198899999999</c:v>
              </c:pt>
              <c:pt idx="17">
                <c:v>15.1986875</c:v>
              </c:pt>
              <c:pt idx="18">
                <c:v>15.493467300000001</c:v>
              </c:pt>
              <c:pt idx="19">
                <c:v>16.048453599999998</c:v>
              </c:pt>
              <c:pt idx="20">
                <c:v>16.292654299999999</c:v>
              </c:pt>
              <c:pt idx="21">
                <c:v>16.962309999999999</c:v>
              </c:pt>
              <c:pt idx="22">
                <c:v>17.444626072982217</c:v>
              </c:pt>
              <c:pt idx="23">
                <c:v>18.0864826</c:v>
              </c:pt>
              <c:pt idx="24">
                <c:v>18.638882599999999</c:v>
              </c:pt>
              <c:pt idx="25">
                <c:v>18.877616100000001</c:v>
              </c:pt>
              <c:pt idx="26">
                <c:v>19.472283399999998</c:v>
              </c:pt>
              <c:pt idx="27">
                <c:v>19.637814800000001</c:v>
              </c:pt>
              <c:pt idx="28">
                <c:v>20.332084399999999</c:v>
              </c:pt>
              <c:pt idx="29">
                <c:v>22.328493099999999</c:v>
              </c:pt>
            </c:numLit>
          </c:val>
          <c:extLst>
            <c:ext xmlns:c16="http://schemas.microsoft.com/office/drawing/2014/chart" uri="{C3380CC4-5D6E-409C-BE32-E72D297353CC}">
              <c16:uniqueId val="{00000008-E969-40FD-AF1D-3DFE233D4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84928"/>
        <c:axId val="159487104"/>
      </c:barChart>
      <c:catAx>
        <c:axId val="159484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6413987206759974E-2"/>
              <c:y val="0.93200909961685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9487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948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9484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Juros / Interest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2955019841269839"/>
          <c:y val="3.89022024420860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06150793650796E-2"/>
          <c:y val="0.15689316239316239"/>
          <c:w val="0.89603960396039661"/>
          <c:h val="0.5586495726495727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15'!$A$28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15'!$C$4:$N$4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15'!$C$28:$N$28</c:f>
              <c:numCache>
                <c:formatCode>0.0</c:formatCode>
                <c:ptCount val="12"/>
                <c:pt idx="0">
                  <c:v>2.9411263999999999</c:v>
                </c:pt>
                <c:pt idx="1">
                  <c:v>4.3210990999999996</c:v>
                </c:pt>
                <c:pt idx="2">
                  <c:v>4.8741805999999999</c:v>
                </c:pt>
                <c:pt idx="3">
                  <c:v>4.8307175000000004</c:v>
                </c:pt>
                <c:pt idx="4">
                  <c:v>4.8797398999999997</c:v>
                </c:pt>
                <c:pt idx="5">
                  <c:v>4.5847004</c:v>
                </c:pt>
                <c:pt idx="6">
                  <c:v>4.1497817000000001</c:v>
                </c:pt>
                <c:pt idx="7">
                  <c:v>3.7759547584270283</c:v>
                </c:pt>
                <c:pt idx="8">
                  <c:v>3.3640707016884006</c:v>
                </c:pt>
                <c:pt idx="9">
                  <c:v>2.9500530426596212</c:v>
                </c:pt>
                <c:pt idx="10">
                  <c:v>2.8859704413139511</c:v>
                </c:pt>
                <c:pt idx="11">
                  <c:v>2.4108043438026323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1-450E-A17C-4B46DBE41E9C}"/>
            </c:ext>
          </c:extLst>
        </c:ser>
        <c:ser>
          <c:idx val="0"/>
          <c:order val="1"/>
          <c:tx>
            <c:strRef>
              <c:f>'Quadro_Table 15'!$A$6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15'!$C$4:$N$4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15'!$C$6:$N$6</c:f>
              <c:numCache>
                <c:formatCode>0.0</c:formatCode>
                <c:ptCount val="12"/>
                <c:pt idx="0">
                  <c:v>2.7776705000000002</c:v>
                </c:pt>
                <c:pt idx="1">
                  <c:v>3.0098563</c:v>
                </c:pt>
                <c:pt idx="2">
                  <c:v>3.0388103000000002</c:v>
                </c:pt>
                <c:pt idx="3">
                  <c:v>2.7866086000000001</c:v>
                </c:pt>
                <c:pt idx="4">
                  <c:v>2.6132501000000001</c:v>
                </c:pt>
                <c:pt idx="5">
                  <c:v>2.3226122999999999</c:v>
                </c:pt>
                <c:pt idx="6">
                  <c:v>2.1160003000000001</c:v>
                </c:pt>
                <c:pt idx="7">
                  <c:v>1.9428559000000001</c:v>
                </c:pt>
                <c:pt idx="8">
                  <c:v>1.8326247</c:v>
                </c:pt>
                <c:pt idx="9">
                  <c:v>1.6249062000000001</c:v>
                </c:pt>
                <c:pt idx="10">
                  <c:v>1.5042203999999999</c:v>
                </c:pt>
                <c:pt idx="11">
                  <c:v>1.4641895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1-450E-A17C-4B46DBE4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777920"/>
        <c:axId val="161788288"/>
      </c:lineChart>
      <c:catAx>
        <c:axId val="1617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/>
                </a:pPr>
                <a:r>
                  <a:rPr lang="pt-PT"/>
                  <a:t>Fonte: AMECO e  Ministério das Finanças.</a:t>
                </a:r>
              </a:p>
            </c:rich>
          </c:tx>
          <c:layout>
            <c:manualLayout>
              <c:xMode val="edge"/>
              <c:yMode val="edge"/>
              <c:x val="1.7415873015873017E-2"/>
              <c:y val="0.88041994750656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882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7882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177792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742534722222228E-2"/>
          <c:y val="0.62726706349206351"/>
          <c:w val="0.60067604166666655"/>
          <c:h val="8.729880952380952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Juros / Interest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8394223387075432"/>
          <c:y val="2.0833199498923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60846560846566E-2"/>
          <c:y val="0.21666754828917761"/>
          <c:w val="0.89699285714285704"/>
          <c:h val="0.55716149412319749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BC3-4CCB-BE45-6FCC19D24D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C3-4CCB-BE45-6FCC19D24D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C3-4CCB-BE45-6FCC19D24D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C3-4CCB-BE45-6FCC19D24D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C3-4CCB-BE45-6FCC19D24D41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C3-4CCB-BE45-6FCC19D24D41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C3-4CCB-BE45-6FCC19D24D41}"/>
              </c:ext>
            </c:extLst>
          </c:dPt>
          <c:dPt>
            <c:idx val="2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C3-4CCB-BE45-6FCC19D24D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C3-4CCB-BE45-6FCC19D24D41}"/>
              </c:ext>
            </c:extLst>
          </c:dPt>
          <c:cat>
            <c:numRef>
              <c:f>'Quadro_Table 15'!$T$4:$T$33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15'!$U$4:$U$33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C-3BC3-4CCB-BE45-6FCC19D24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972224"/>
        <c:axId val="161974144"/>
      </c:barChart>
      <c:catAx>
        <c:axId val="16197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3581216931216931E-2"/>
              <c:y val="0.933983660130718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974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97414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197222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Juros / Interest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2955019841269839"/>
          <c:y val="3.89022024420860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06150793650796E-2"/>
          <c:y val="0.15689316239316239"/>
          <c:w val="0.89603960396039661"/>
          <c:h val="0.55864957264957271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2.9411263999999999</c:v>
              </c:pt>
              <c:pt idx="1">
                <c:v>4.3210990999999996</c:v>
              </c:pt>
              <c:pt idx="2">
                <c:v>4.8741805999999999</c:v>
              </c:pt>
              <c:pt idx="3">
                <c:v>4.8307175000000004</c:v>
              </c:pt>
              <c:pt idx="4">
                <c:v>4.8797398999999997</c:v>
              </c:pt>
              <c:pt idx="5">
                <c:v>4.5847004</c:v>
              </c:pt>
              <c:pt idx="6">
                <c:v>4.1497817000000001</c:v>
              </c:pt>
              <c:pt idx="7">
                <c:v>3.7759547584270283</c:v>
              </c:pt>
              <c:pt idx="8">
                <c:v>3.3640707016884006</c:v>
              </c:pt>
              <c:pt idx="9">
                <c:v>2.9500530426596212</c:v>
              </c:pt>
              <c:pt idx="10">
                <c:v>2.8859704413139511</c:v>
              </c:pt>
              <c:pt idx="11">
                <c:v>2.4108043438026323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5C-47F8-BA46-485E08041FCA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2.7776705000000002</c:v>
              </c:pt>
              <c:pt idx="1">
                <c:v>3.0098563</c:v>
              </c:pt>
              <c:pt idx="2">
                <c:v>3.0388103000000002</c:v>
              </c:pt>
              <c:pt idx="3">
                <c:v>2.7866086000000001</c:v>
              </c:pt>
              <c:pt idx="4">
                <c:v>2.6132501000000001</c:v>
              </c:pt>
              <c:pt idx="5">
                <c:v>2.3226122999999999</c:v>
              </c:pt>
              <c:pt idx="6">
                <c:v>2.1160003000000001</c:v>
              </c:pt>
              <c:pt idx="7">
                <c:v>1.9428559000000001</c:v>
              </c:pt>
              <c:pt idx="8">
                <c:v>1.8326247</c:v>
              </c:pt>
              <c:pt idx="9">
                <c:v>1.6249062000000001</c:v>
              </c:pt>
              <c:pt idx="10">
                <c:v>1.5042203999999999</c:v>
              </c:pt>
              <c:pt idx="11">
                <c:v>1.4641895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5C-47F8-BA46-485E08041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777920"/>
        <c:axId val="161788288"/>
      </c:lineChart>
      <c:catAx>
        <c:axId val="1617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/>
                </a:pPr>
                <a:r>
                  <a:rPr lang="pt-PT"/>
                  <a:t>Fonte: AMECO e  Ministério das Finanças.</a:t>
                </a:r>
              </a:p>
            </c:rich>
          </c:tx>
          <c:layout>
            <c:manualLayout>
              <c:xMode val="edge"/>
              <c:yMode val="edge"/>
              <c:x val="1.7415873015873017E-2"/>
              <c:y val="0.88041994750656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882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7882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177792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742534722222228E-2"/>
          <c:y val="0.62726706349206351"/>
          <c:w val="0.60067604166666655"/>
          <c:h val="8.729880952380952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Saldo Primário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balance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2694949716986316"/>
          <c:y val="1.8631500689128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49829159667635E-2"/>
          <c:y val="0.20880426259243151"/>
          <c:w val="0.89747078483705545"/>
          <c:h val="0.552876065453583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EF-4436-8D11-F99FC7944F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EF-4436-8D11-F99FC7944F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EF-4436-8D11-F99FC7944F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EF-4436-8D11-F99FC7944F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EF-4436-8D11-F99FC7944F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EF-4436-8D11-F99FC7944F3C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3EF-4436-8D11-F99FC7944F3C}"/>
              </c:ext>
            </c:extLst>
          </c:dPt>
          <c:dPt>
            <c:idx val="2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3EF-4436-8D11-F99FC7944F3C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3EF-4436-8D11-F99FC7944F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EF-4436-8D11-F99FC7944F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EF-4436-8D11-F99FC7944F3C}"/>
              </c:ext>
            </c:extLst>
          </c:dPt>
          <c:cat>
            <c:numRef>
              <c:f>'Quadro_Table 2'!$T$4:$T$33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2'!$U$4:$U$33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E-F3EF-4436-8D11-F99FC794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07424"/>
        <c:axId val="249217792"/>
      </c:barChart>
      <c:catAx>
        <c:axId val="249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</a:t>
                </a:r>
                <a:r>
                  <a:rPr lang="pt-PT" baseline="0">
                    <a:latin typeface="Verdana" panose="020B0604030504040204" pitchFamily="34" charset="0"/>
                    <a:ea typeface="Verdana" panose="020B0604030504040204" pitchFamily="34" charset="0"/>
                  </a:rPr>
                  <a:t>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3.8697477406509764E-2"/>
              <c:y val="0.91545322147238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217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2177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2074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>
                <a:solidFill>
                  <a:sysClr val="windowText" lastClr="000000"/>
                </a:solidFill>
              </a:rPr>
              <a:t>Juros / Interest</a:t>
            </a: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 b="1" i="0" u="none" strike="noStrike" baseline="0">
                <a:solidFill>
                  <a:sysClr val="windowText" lastClr="000000"/>
                </a:solidFill>
                <a:effectLst/>
              </a:rPr>
              <a:t>2021</a:t>
            </a:r>
            <a:endParaRPr lang="pt-PT" sz="900" b="1">
              <a:solidFill>
                <a:sysClr val="windowText" lastClr="000000"/>
              </a:solidFill>
            </a:endParaRPr>
          </a:p>
          <a:p>
            <a:pPr>
              <a:defRPr sz="900">
                <a:solidFill>
                  <a:sysClr val="windowText" lastClr="000000"/>
                </a:solidFill>
              </a:defRPr>
            </a:pPr>
            <a:r>
              <a:rPr lang="pt-PT" sz="900">
                <a:solidFill>
                  <a:sysClr val="windowText" lastClr="000000"/>
                </a:solidFill>
              </a:rPr>
              <a:t>(% do PIB) / (% of GDP)</a:t>
            </a:r>
          </a:p>
        </c:rich>
      </c:tx>
      <c:layout>
        <c:manualLayout>
          <c:xMode val="edge"/>
          <c:yMode val="edge"/>
          <c:x val="0.38394223387075432"/>
          <c:y val="2.0833199498923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60846560846566E-2"/>
          <c:y val="0.21666754828917761"/>
          <c:w val="0.89699285714285704"/>
          <c:h val="0.55716149412319749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6BB-4962-8A7F-B65EC0C164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BB-4962-8A7F-B65EC0C164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BB-4962-8A7F-B65EC0C164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BB-4962-8A7F-B65EC0C1640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BB-4962-8A7F-B65EC0C16400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6BB-4962-8A7F-B65EC0C16400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6BB-4962-8A7F-B65EC0C16400}"/>
              </c:ext>
            </c:extLst>
          </c:dPt>
          <c:dPt>
            <c:idx val="2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6BB-4962-8A7F-B65EC0C164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BB-4962-8A7F-B65EC0C16400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EE</c:v>
              </c:pt>
              <c:pt idx="4">
                <c:v>LU</c:v>
              </c:pt>
              <c:pt idx="5">
                <c:v>SE</c:v>
              </c:pt>
              <c:pt idx="6">
                <c:v>LT</c:v>
              </c:pt>
              <c:pt idx="7">
                <c:v>BG</c:v>
              </c:pt>
              <c:pt idx="8">
                <c:v>LV</c:v>
              </c:pt>
              <c:pt idx="9">
                <c:v>FI</c:v>
              </c:pt>
              <c:pt idx="10">
                <c:v>DK</c:v>
              </c:pt>
              <c:pt idx="11">
                <c:v>NL</c:v>
              </c:pt>
              <c:pt idx="12">
                <c:v>DE</c:v>
              </c:pt>
              <c:pt idx="13">
                <c:v>CZ</c:v>
              </c:pt>
              <c:pt idx="14">
                <c:v>IE</c:v>
              </c:pt>
              <c:pt idx="15">
                <c:v>SK</c:v>
              </c:pt>
              <c:pt idx="16">
                <c:v>AT</c:v>
              </c:pt>
              <c:pt idx="17">
                <c:v>PL</c:v>
              </c:pt>
              <c:pt idx="18">
                <c:v>MT</c:v>
              </c:pt>
              <c:pt idx="19">
                <c:v>SI</c:v>
              </c:pt>
              <c:pt idx="20">
                <c:v>RO</c:v>
              </c:pt>
              <c:pt idx="21">
                <c:v>FR</c:v>
              </c:pt>
              <c:pt idx="22">
                <c:v>HR</c:v>
              </c:pt>
              <c:pt idx="23">
                <c:v>BE</c:v>
              </c:pt>
              <c:pt idx="24">
                <c:v>CY</c:v>
              </c:pt>
              <c:pt idx="25">
                <c:v>ES</c:v>
              </c:pt>
              <c:pt idx="26">
                <c:v>HU</c:v>
              </c:pt>
              <c:pt idx="27">
                <c:v>PT</c:v>
              </c:pt>
              <c:pt idx="28">
                <c:v>EL</c:v>
              </c:pt>
              <c:pt idx="29">
                <c:v>IT</c:v>
              </c:pt>
            </c:strLit>
          </c:cat>
          <c:val>
            <c:numLit>
              <c:formatCode>0.0</c:formatCode>
              <c:ptCount val="30"/>
              <c:pt idx="0">
                <c:v>1.4198218</c:v>
              </c:pt>
              <c:pt idx="1">
                <c:v>1.5042203999999999</c:v>
              </c:pt>
              <c:pt idx="3">
                <c:v>2.7349399999999999E-2</c:v>
              </c:pt>
              <c:pt idx="4">
                <c:v>0.16211349999999999</c:v>
              </c:pt>
              <c:pt idx="5">
                <c:v>0.2290614</c:v>
              </c:pt>
              <c:pt idx="6">
                <c:v>0.43966549999999999</c:v>
              </c:pt>
              <c:pt idx="7">
                <c:v>0.46951949999999998</c:v>
              </c:pt>
              <c:pt idx="8">
                <c:v>0.48127510000000001</c:v>
              </c:pt>
              <c:pt idx="9">
                <c:v>0.52751550000000003</c:v>
              </c:pt>
              <c:pt idx="10">
                <c:v>0.5640174</c:v>
              </c:pt>
              <c:pt idx="11">
                <c:v>0.56717070000000003</c:v>
              </c:pt>
              <c:pt idx="12">
                <c:v>0.57708060000000005</c:v>
              </c:pt>
              <c:pt idx="13">
                <c:v>0.75422020000000001</c:v>
              </c:pt>
              <c:pt idx="14">
                <c:v>0.77220449999999996</c:v>
              </c:pt>
              <c:pt idx="15">
                <c:v>1.0962721</c:v>
              </c:pt>
              <c:pt idx="16">
                <c:v>1.1041573</c:v>
              </c:pt>
              <c:pt idx="17">
                <c:v>1.109664</c:v>
              </c:pt>
              <c:pt idx="18">
                <c:v>1.1469681</c:v>
              </c:pt>
              <c:pt idx="19">
                <c:v>1.2491364</c:v>
              </c:pt>
              <c:pt idx="20">
                <c:v>1.2927717000000001</c:v>
              </c:pt>
              <c:pt idx="21">
                <c:v>1.3867574</c:v>
              </c:pt>
              <c:pt idx="22">
                <c:v>1.5398666000000001</c:v>
              </c:pt>
              <c:pt idx="23">
                <c:v>1.6920971</c:v>
              </c:pt>
              <c:pt idx="24">
                <c:v>1.8244001999999999</c:v>
              </c:pt>
              <c:pt idx="25">
                <c:v>2.1581117999999999</c:v>
              </c:pt>
              <c:pt idx="26">
                <c:v>2.2552840999999999</c:v>
              </c:pt>
              <c:pt idx="27">
                <c:v>2.4108043438026323</c:v>
              </c:pt>
              <c:pt idx="28">
                <c:v>2.4885096999999998</c:v>
              </c:pt>
              <c:pt idx="29">
                <c:v>3.5775082</c:v>
              </c:pt>
            </c:numLit>
          </c:val>
          <c:extLst>
            <c:ext xmlns:c16="http://schemas.microsoft.com/office/drawing/2014/chart" uri="{C3380CC4-5D6E-409C-BE32-E72D297353CC}">
              <c16:uniqueId val="{0000000C-56BB-4962-8A7F-B65EC0C1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972224"/>
        <c:axId val="161974144"/>
      </c:barChart>
      <c:catAx>
        <c:axId val="16197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3581216931216931E-2"/>
              <c:y val="0.933983660130718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974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97414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6197222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FBCF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GFCF</a:t>
            </a: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7855595238095235"/>
          <c:y val="4.0160647470310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82247637991009E-2"/>
          <c:y val="0.20080400039219673"/>
          <c:w val="0.87466189292226093"/>
          <c:h val="0.58776018890281079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16'!$A$28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16'!$C$4:$N$4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16'!$C$28:$N$28</c:f>
              <c:numCache>
                <c:formatCode>0.0</c:formatCode>
                <c:ptCount val="12"/>
                <c:pt idx="0">
                  <c:v>5.2773725000000002</c:v>
                </c:pt>
                <c:pt idx="1">
                  <c:v>3.4864074999999999</c:v>
                </c:pt>
                <c:pt idx="2">
                  <c:v>2.4708315000000001</c:v>
                </c:pt>
                <c:pt idx="3">
                  <c:v>2.170855</c:v>
                </c:pt>
                <c:pt idx="4">
                  <c:v>1.9914802</c:v>
                </c:pt>
                <c:pt idx="5">
                  <c:v>2.2510593999999999</c:v>
                </c:pt>
                <c:pt idx="6">
                  <c:v>1.5417303</c:v>
                </c:pt>
                <c:pt idx="7">
                  <c:v>1.7843908060747589</c:v>
                </c:pt>
                <c:pt idx="8">
                  <c:v>1.847201394587429</c:v>
                </c:pt>
                <c:pt idx="9">
                  <c:v>1.8213051526342068</c:v>
                </c:pt>
                <c:pt idx="10">
                  <c:v>2.3149358734382184</c:v>
                </c:pt>
                <c:pt idx="11">
                  <c:v>2.5737655299883331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7-4451-912B-2F3BE6E7AE89}"/>
            </c:ext>
          </c:extLst>
        </c:ser>
        <c:ser>
          <c:idx val="0"/>
          <c:order val="1"/>
          <c:tx>
            <c:strRef>
              <c:f>'Quadro_Table 16'!$A$6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16'!$C$4:$N$4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16'!$C$6:$N$6</c:f>
              <c:numCache>
                <c:formatCode>0.0</c:formatCode>
                <c:ptCount val="12"/>
                <c:pt idx="0">
                  <c:v>3.4521137999999998</c:v>
                </c:pt>
                <c:pt idx="1">
                  <c:v>3.1688863999999999</c:v>
                </c:pt>
                <c:pt idx="2">
                  <c:v>2.9985955</c:v>
                </c:pt>
                <c:pt idx="3">
                  <c:v>2.8768666999999999</c:v>
                </c:pt>
                <c:pt idx="4">
                  <c:v>2.7387603999999999</c:v>
                </c:pt>
                <c:pt idx="5">
                  <c:v>2.7506374999999998</c:v>
                </c:pt>
                <c:pt idx="6">
                  <c:v>2.6266712999999999</c:v>
                </c:pt>
                <c:pt idx="7">
                  <c:v>2.6356354</c:v>
                </c:pt>
                <c:pt idx="8">
                  <c:v>2.7039157999999999</c:v>
                </c:pt>
                <c:pt idx="9">
                  <c:v>2.7889957000000001</c:v>
                </c:pt>
                <c:pt idx="10">
                  <c:v>3.0371085999999998</c:v>
                </c:pt>
                <c:pt idx="11">
                  <c:v>3.0125912000000001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7-4451-912B-2F3BE6E7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99584"/>
        <c:axId val="197322240"/>
      </c:lineChart>
      <c:catAx>
        <c:axId val="19729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3144327894327893E-2"/>
              <c:y val="0.918597630718954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973222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7322240"/>
        <c:scaling>
          <c:orientation val="minMax"/>
          <c:max val="6"/>
          <c:min val="1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995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610916860916877E-2"/>
          <c:y val="0.69100449346405224"/>
          <c:w val="0.54252341269841264"/>
          <c:h val="6.29433497536945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FBCF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GCF</a:t>
            </a:r>
            <a:b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</a:b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855974618080365"/>
          <c:y val="1.41914755165121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332275132275131E-2"/>
          <c:y val="0.18834586300791367"/>
          <c:w val="0.92116322751322754"/>
          <c:h val="0.599557465677196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FF-4D93-A4CC-78C4D1605A61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FF-4D93-A4CC-78C4D1605A6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FF-4D93-A4CC-78C4D1605A6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FF-4D93-A4CC-78C4D1605A6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FF-4D93-A4CC-78C4D1605A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FF-4D93-A4CC-78C4D1605A61}"/>
              </c:ext>
            </c:extLst>
          </c:dPt>
          <c:cat>
            <c:numRef>
              <c:f>'Quadro_Table 16'!$T$4:$T$33</c:f>
              <c:numCache>
                <c:formatCode>General</c:formatCode>
                <c:ptCount val="30"/>
              </c:numCache>
            </c:numRef>
          </c:cat>
          <c:val>
            <c:numRef>
              <c:f>'Quadro_Table 16'!$U$4:$U$33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B-48FF-4D93-A4CC-78C4D1605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247360"/>
        <c:axId val="197249280"/>
      </c:barChart>
      <c:catAx>
        <c:axId val="1972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445082639784351E-2"/>
              <c:y val="0.9153373015872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492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7249280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4736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FBCF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GFCF</a:t>
            </a: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7855595238095235"/>
          <c:y val="4.0160647470310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82247637991009E-2"/>
          <c:y val="0.20080400039219673"/>
          <c:w val="0.87466189292226093"/>
          <c:h val="0.58776018890281079"/>
        </c:manualLayout>
      </c:layout>
      <c:lineChart>
        <c:grouping val="standard"/>
        <c:varyColors val="0"/>
        <c:ser>
          <c:idx val="1"/>
          <c:order val="0"/>
          <c:tx>
            <c:v>PT</c:v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5.2773725000000002</c:v>
              </c:pt>
              <c:pt idx="1">
                <c:v>3.4864074999999999</c:v>
              </c:pt>
              <c:pt idx="2">
                <c:v>2.4708315000000001</c:v>
              </c:pt>
              <c:pt idx="3">
                <c:v>2.170855</c:v>
              </c:pt>
              <c:pt idx="4">
                <c:v>1.9914802</c:v>
              </c:pt>
              <c:pt idx="5">
                <c:v>2.2510593999999999</c:v>
              </c:pt>
              <c:pt idx="6">
                <c:v>1.5417303</c:v>
              </c:pt>
              <c:pt idx="7">
                <c:v>1.7843908060747589</c:v>
              </c:pt>
              <c:pt idx="8">
                <c:v>1.847201394587429</c:v>
              </c:pt>
              <c:pt idx="9">
                <c:v>1.8213051526342068</c:v>
              </c:pt>
              <c:pt idx="10">
                <c:v>2.3149358734382184</c:v>
              </c:pt>
              <c:pt idx="11">
                <c:v>2.5737655299883331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FEC-4D9E-9C5D-953A2DAD2479}"/>
            </c:ext>
          </c:extLst>
        </c:ser>
        <c:ser>
          <c:idx val="0"/>
          <c:order val="1"/>
          <c:tx>
            <c:v>AE19</c:v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3.4521137999999998</c:v>
              </c:pt>
              <c:pt idx="1">
                <c:v>3.1688863999999999</c:v>
              </c:pt>
              <c:pt idx="2">
                <c:v>2.9985955</c:v>
              </c:pt>
              <c:pt idx="3">
                <c:v>2.8768666999999999</c:v>
              </c:pt>
              <c:pt idx="4">
                <c:v>2.7387603999999999</c:v>
              </c:pt>
              <c:pt idx="5">
                <c:v>2.7506374999999998</c:v>
              </c:pt>
              <c:pt idx="6">
                <c:v>2.6266712999999999</c:v>
              </c:pt>
              <c:pt idx="7">
                <c:v>2.6356354</c:v>
              </c:pt>
              <c:pt idx="8">
                <c:v>2.7039157999999999</c:v>
              </c:pt>
              <c:pt idx="9">
                <c:v>2.7889957000000001</c:v>
              </c:pt>
              <c:pt idx="10">
                <c:v>3.0371085999999998</c:v>
              </c:pt>
              <c:pt idx="11">
                <c:v>3.0125912000000001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FEC-4D9E-9C5D-953A2DAD2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99584"/>
        <c:axId val="197322240"/>
      </c:lineChart>
      <c:catAx>
        <c:axId val="19729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3144327894327893E-2"/>
              <c:y val="0.918597630718954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973222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7322240"/>
        <c:scaling>
          <c:orientation val="minMax"/>
          <c:max val="6"/>
          <c:min val="1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995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610916860916877E-2"/>
          <c:y val="0.69100449346405224"/>
          <c:w val="0.54252341269841264"/>
          <c:h val="6.29433497536945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FBCF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GCF</a:t>
            </a:r>
            <a:b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</a:b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855974618080365"/>
          <c:y val="1.41914755165121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332275132275131E-2"/>
          <c:y val="0.18834586300791367"/>
          <c:w val="0.92116322751322754"/>
          <c:h val="0.599557465677196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21-4918-BDCF-D71072C3215C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21-4918-BDCF-D71072C3215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21-4918-BDCF-D71072C3215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21-4918-BDCF-D71072C3215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solidFill>
                  <a:srgbClr val="42533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21-4918-BDCF-D71072C3215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21-4918-BDCF-D71072C3215C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IE</c:v>
              </c:pt>
              <c:pt idx="4">
                <c:v>PT</c:v>
              </c:pt>
              <c:pt idx="5">
                <c:v>DE</c:v>
              </c:pt>
              <c:pt idx="6">
                <c:v>BG</c:v>
              </c:pt>
              <c:pt idx="7">
                <c:v>CY</c:v>
              </c:pt>
              <c:pt idx="8">
                <c:v>BE</c:v>
              </c:pt>
              <c:pt idx="9">
                <c:v>ES</c:v>
              </c:pt>
              <c:pt idx="10">
                <c:v>IT</c:v>
              </c:pt>
              <c:pt idx="11">
                <c:v>LT</c:v>
              </c:pt>
              <c:pt idx="12">
                <c:v>SK</c:v>
              </c:pt>
              <c:pt idx="13">
                <c:v>DK</c:v>
              </c:pt>
              <c:pt idx="14">
                <c:v>NL</c:v>
              </c:pt>
              <c:pt idx="15">
                <c:v>AT</c:v>
              </c:pt>
              <c:pt idx="16">
                <c:v>FR</c:v>
              </c:pt>
              <c:pt idx="17">
                <c:v>EL</c:v>
              </c:pt>
              <c:pt idx="18">
                <c:v>MT</c:v>
              </c:pt>
              <c:pt idx="19">
                <c:v>LU</c:v>
              </c:pt>
              <c:pt idx="20">
                <c:v>PL</c:v>
              </c:pt>
              <c:pt idx="21">
                <c:v>FI</c:v>
              </c:pt>
              <c:pt idx="22">
                <c:v>RO</c:v>
              </c:pt>
              <c:pt idx="23">
                <c:v>HR</c:v>
              </c:pt>
              <c:pt idx="24">
                <c:v>SI</c:v>
              </c:pt>
              <c:pt idx="25">
                <c:v>CZ</c:v>
              </c:pt>
              <c:pt idx="26">
                <c:v>SE</c:v>
              </c:pt>
              <c:pt idx="27">
                <c:v>LV</c:v>
              </c:pt>
              <c:pt idx="28">
                <c:v>EE</c:v>
              </c:pt>
              <c:pt idx="29">
                <c:v>HU</c:v>
              </c:pt>
            </c:strLit>
          </c:cat>
          <c:val>
            <c:numLit>
              <c:formatCode>0.0</c:formatCode>
              <c:ptCount val="30"/>
              <c:pt idx="0">
                <c:v>3.2760880999999999</c:v>
              </c:pt>
              <c:pt idx="1">
                <c:v>3.0371085999999998</c:v>
              </c:pt>
              <c:pt idx="3">
                <c:v>2.0628247000000002</c:v>
              </c:pt>
              <c:pt idx="4">
                <c:v>2.5737655299883331</c:v>
              </c:pt>
              <c:pt idx="5">
                <c:v>2.5998751000000002</c:v>
              </c:pt>
              <c:pt idx="6">
                <c:v>2.6044021000000002</c:v>
              </c:pt>
              <c:pt idx="7">
                <c:v>2.6500016</c:v>
              </c:pt>
              <c:pt idx="8">
                <c:v>2.7273708000000001</c:v>
              </c:pt>
              <c:pt idx="9">
                <c:v>2.7471698999999998</c:v>
              </c:pt>
              <c:pt idx="10">
                <c:v>2.8532302</c:v>
              </c:pt>
              <c:pt idx="11">
                <c:v>3.1020268999999998</c:v>
              </c:pt>
              <c:pt idx="12">
                <c:v>3.1311171999999998</c:v>
              </c:pt>
              <c:pt idx="13">
                <c:v>3.4122574000000001</c:v>
              </c:pt>
              <c:pt idx="14">
                <c:v>3.4440116000000001</c:v>
              </c:pt>
              <c:pt idx="15">
                <c:v>3.4866443999999999</c:v>
              </c:pt>
              <c:pt idx="16">
                <c:v>3.5852723000000002</c:v>
              </c:pt>
              <c:pt idx="17">
                <c:v>3.5932297000000002</c:v>
              </c:pt>
              <c:pt idx="18">
                <c:v>3.9316640999999999</c:v>
              </c:pt>
              <c:pt idx="19">
                <c:v>4.0589098000000003</c:v>
              </c:pt>
              <c:pt idx="20">
                <c:v>4.1320566999999997</c:v>
              </c:pt>
              <c:pt idx="21">
                <c:v>4.1875026999999996</c:v>
              </c:pt>
              <c:pt idx="22">
                <c:v>4.2382892999999999</c:v>
              </c:pt>
              <c:pt idx="23">
                <c:v>4.6811762999999997</c:v>
              </c:pt>
              <c:pt idx="24">
                <c:v>4.6839312</c:v>
              </c:pt>
              <c:pt idx="25">
                <c:v>4.7046146999999996</c:v>
              </c:pt>
              <c:pt idx="26">
                <c:v>4.7662493000000001</c:v>
              </c:pt>
              <c:pt idx="27">
                <c:v>5.1823512999999997</c:v>
              </c:pt>
              <c:pt idx="28">
                <c:v>5.5745129000000002</c:v>
              </c:pt>
              <c:pt idx="29">
                <c:v>6.2625285999999996</c:v>
              </c:pt>
            </c:numLit>
          </c:val>
          <c:extLst>
            <c:ext xmlns:c16="http://schemas.microsoft.com/office/drawing/2014/chart" uri="{C3380CC4-5D6E-409C-BE32-E72D297353CC}">
              <c16:uniqueId val="{0000000B-0B21-4918-BDCF-D71072C32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247360"/>
        <c:axId val="197249280"/>
      </c:barChart>
      <c:catAx>
        <c:axId val="1972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445082639784351E-2"/>
              <c:y val="0.9153373015872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492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7249280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19724736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Saldo Primário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balance</a:t>
            </a: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6503751597516301"/>
          <c:y val="2.02858885986105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15866201944219E-2"/>
          <c:y val="0.18397133278598948"/>
          <c:w val="0.89963859296746251"/>
          <c:h val="0.57573402391394302"/>
        </c:manualLayout>
      </c:layout>
      <c:barChart>
        <c:barDir val="col"/>
        <c:grouping val="clustered"/>
        <c:varyColors val="0"/>
        <c:ser>
          <c:idx val="0"/>
          <c:order val="0"/>
          <c:tx>
            <c:v>PT</c:v>
          </c:tx>
          <c:spPr>
            <a:solidFill>
              <a:srgbClr val="BD1218"/>
            </a:solidFill>
            <a:ln w="12700">
              <a:noFill/>
              <a:prstDash val="solid"/>
            </a:ln>
          </c:spPr>
          <c:invertIfNegative val="0"/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-8.4572652000000001</c:v>
              </c:pt>
              <c:pt idx="1">
                <c:v>-3.3421227</c:v>
              </c:pt>
              <c:pt idx="2">
                <c:v>-1.3055840000000001</c:v>
              </c:pt>
              <c:pt idx="3">
                <c:v>-0.27378950000000002</c:v>
              </c:pt>
              <c:pt idx="4">
                <c:v>-2.4762835000000001</c:v>
              </c:pt>
              <c:pt idx="5">
                <c:v>0.1359166</c:v>
              </c:pt>
              <c:pt idx="6">
                <c:v>2.2147591000000002</c:v>
              </c:pt>
              <c:pt idx="7">
                <c:v>2.8327267010283039</c:v>
              </c:pt>
              <c:pt idx="8">
                <c:v>3.0150860989615413</c:v>
              </c:pt>
              <c:pt idx="9">
                <c:v>3.06538245991994</c:v>
              </c:pt>
              <c:pt idx="10">
                <c:v>-2.9334348047532122</c:v>
              </c:pt>
              <c:pt idx="11">
                <c:v>-0.48724049643813649</c:v>
              </c:pt>
            </c:numLit>
          </c:val>
          <c:extLst>
            <c:ext xmlns:c16="http://schemas.microsoft.com/office/drawing/2014/chart" uri="{C3380CC4-5D6E-409C-BE32-E72D297353CC}">
              <c16:uniqueId val="{00000000-6340-4BBB-95E2-02A85DDD9DFB}"/>
            </c:ext>
          </c:extLst>
        </c:ser>
        <c:ser>
          <c:idx val="1"/>
          <c:order val="1"/>
          <c:tx>
            <c:v>AE19</c:v>
          </c:tx>
          <c:spPr>
            <a:solidFill>
              <a:srgbClr val="65A1A1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2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</c:numLit>
          </c:cat>
          <c:val>
            <c:numLit>
              <c:formatCode>0.0</c:formatCode>
              <c:ptCount val="12"/>
              <c:pt idx="0">
                <c:v>-3.5007619999999999</c:v>
              </c:pt>
              <c:pt idx="1">
                <c:v>-1.2363531000000001</c:v>
              </c:pt>
              <c:pt idx="2">
                <c:v>-0.76301289999999999</c:v>
              </c:pt>
              <c:pt idx="3">
                <c:v>-0.28440690000000002</c:v>
              </c:pt>
              <c:pt idx="4">
                <c:v>0.1247624</c:v>
              </c:pt>
              <c:pt idx="5">
                <c:v>0.3358662</c:v>
              </c:pt>
              <c:pt idx="6">
                <c:v>0.64649880000000004</c:v>
              </c:pt>
              <c:pt idx="7">
                <c:v>1.0072266999999999</c:v>
              </c:pt>
              <c:pt idx="8">
                <c:v>1.4033310000000001</c:v>
              </c:pt>
              <c:pt idx="9">
                <c:v>0.98875639999999998</c:v>
              </c:pt>
              <c:pt idx="10">
                <c:v>-5.5413934999999999</c:v>
              </c:pt>
              <c:pt idx="11">
                <c:v>-3.6508199000000001</c:v>
              </c:pt>
            </c:numLit>
          </c:val>
          <c:extLst>
            <c:ext xmlns:c16="http://schemas.microsoft.com/office/drawing/2014/chart" uri="{C3380CC4-5D6E-409C-BE32-E72D297353CC}">
              <c16:uniqueId val="{00000001-6340-4BBB-95E2-02A85DDD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188352"/>
        <c:axId val="249190272"/>
      </c:barChart>
      <c:catAx>
        <c:axId val="24918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352952602952603E-2"/>
              <c:y val="0.906819444444444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49190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19027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18835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4510564975084652"/>
          <c:y val="0.68430243426667203"/>
          <c:w val="0.44237377069480477"/>
          <c:h val="6.458446783435607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Saldo Primário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Primary balance</a:t>
            </a: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r>
            <a:endParaRPr lang="pt-PT" sz="900" b="1" i="0" strike="noStrike" baseline="300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2694949716986316"/>
          <c:y val="1.8631500689128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49829159667635E-2"/>
          <c:y val="0.20880426259243151"/>
          <c:w val="0.89747078483705545"/>
          <c:h val="0.552876065453583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42533D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22A-4E76-B450-610B4E9EC3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2A-4E76-B450-610B4E9EC3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2A-4E76-B450-610B4E9EC3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2A-4E76-B450-610B4E9EC3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2A-4E76-B450-610B4E9EC3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2A-4E76-B450-610B4E9EC351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C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2A-4E76-B450-610B4E9EC351}"/>
              </c:ext>
            </c:extLst>
          </c:dPt>
          <c:dPt>
            <c:idx val="2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22A-4E76-B450-610B4E9EC351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22A-4E76-B450-610B4E9EC35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22A-4E76-B450-610B4E9EC3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2A-4E76-B450-610B4E9EC351}"/>
              </c:ext>
            </c:extLst>
          </c:dPt>
          <c:cat>
            <c:strLit>
              <c:ptCount val="30"/>
              <c:pt idx="0">
                <c:v>UE27</c:v>
              </c:pt>
              <c:pt idx="1">
                <c:v>AE19</c:v>
              </c:pt>
              <c:pt idx="3">
                <c:v>MT</c:v>
              </c:pt>
              <c:pt idx="4">
                <c:v>LV</c:v>
              </c:pt>
              <c:pt idx="5">
                <c:v>RO</c:v>
              </c:pt>
              <c:pt idx="6">
                <c:v>FR</c:v>
              </c:pt>
              <c:pt idx="7">
                <c:v>EL</c:v>
              </c:pt>
              <c:pt idx="8">
                <c:v>HU</c:v>
              </c:pt>
              <c:pt idx="9">
                <c:v>AT</c:v>
              </c:pt>
              <c:pt idx="10">
                <c:v>ES</c:v>
              </c:pt>
              <c:pt idx="11">
                <c:v>SK</c:v>
              </c:pt>
              <c:pt idx="12">
                <c:v>CZ</c:v>
              </c:pt>
              <c:pt idx="13">
                <c:v>BE</c:v>
              </c:pt>
              <c:pt idx="14">
                <c:v>IT</c:v>
              </c:pt>
              <c:pt idx="15">
                <c:v>BG</c:v>
              </c:pt>
              <c:pt idx="16">
                <c:v>SI</c:v>
              </c:pt>
              <c:pt idx="17">
                <c:v>DE</c:v>
              </c:pt>
              <c:pt idx="18">
                <c:v>EE</c:v>
              </c:pt>
              <c:pt idx="19">
                <c:v>FI</c:v>
              </c:pt>
              <c:pt idx="20">
                <c:v>NL</c:v>
              </c:pt>
              <c:pt idx="21">
                <c:v>HR</c:v>
              </c:pt>
              <c:pt idx="22">
                <c:v>IE</c:v>
              </c:pt>
              <c:pt idx="23">
                <c:v>PL</c:v>
              </c:pt>
              <c:pt idx="24">
                <c:v>LT</c:v>
              </c:pt>
              <c:pt idx="25">
                <c:v>PT</c:v>
              </c:pt>
              <c:pt idx="26">
                <c:v>CY</c:v>
              </c:pt>
              <c:pt idx="27">
                <c:v>SE</c:v>
              </c:pt>
              <c:pt idx="28">
                <c:v>LU</c:v>
              </c:pt>
              <c:pt idx="29">
                <c:v>DK</c:v>
              </c:pt>
            </c:strLit>
          </c:cat>
          <c:val>
            <c:numLit>
              <c:formatCode>0.0</c:formatCode>
              <c:ptCount val="30"/>
              <c:pt idx="0">
                <c:v>-5.3068879999999998</c:v>
              </c:pt>
              <c:pt idx="1">
                <c:v>-5.5413934999999999</c:v>
              </c:pt>
              <c:pt idx="3">
                <c:v>-6.6377568</c:v>
              </c:pt>
              <c:pt idx="4">
                <c:v>-6.4946177</c:v>
              </c:pt>
              <c:pt idx="5">
                <c:v>-5.8221809999999996</c:v>
              </c:pt>
              <c:pt idx="6">
                <c:v>-5.1439699000000001</c:v>
              </c:pt>
              <c:pt idx="7">
                <c:v>-4.9632585999999996</c:v>
              </c:pt>
              <c:pt idx="8">
                <c:v>-4.8883710999999996</c:v>
              </c:pt>
              <c:pt idx="9">
                <c:v>-4.8253931000000003</c:v>
              </c:pt>
              <c:pt idx="10">
                <c:v>-4.7148674000000002</c:v>
              </c:pt>
              <c:pt idx="11">
                <c:v>-4.3658038000000001</c:v>
              </c:pt>
              <c:pt idx="12">
                <c:v>-4.3456516000000001</c:v>
              </c:pt>
              <c:pt idx="13">
                <c:v>-3.8685350000000001</c:v>
              </c:pt>
              <c:pt idx="14">
                <c:v>-3.6558449999999998</c:v>
              </c:pt>
              <c:pt idx="15">
                <c:v>-3.4247466000000002</c:v>
              </c:pt>
              <c:pt idx="16">
                <c:v>-3.4236471000000002</c:v>
              </c:pt>
              <c:pt idx="17">
                <c:v>-3.1503296999999999</c:v>
              </c:pt>
              <c:pt idx="18">
                <c:v>-2.3784461000000001</c:v>
              </c:pt>
              <c:pt idx="19">
                <c:v>-2.1617793999999999</c:v>
              </c:pt>
              <c:pt idx="20">
                <c:v>-2.0401562000000002</c:v>
              </c:pt>
              <c:pt idx="21">
                <c:v>-1.0464382000000001</c:v>
              </c:pt>
              <c:pt idx="22">
                <c:v>-0.88851449999999998</c:v>
              </c:pt>
              <c:pt idx="23">
                <c:v>-0.72707250000000001</c:v>
              </c:pt>
              <c:pt idx="24">
                <c:v>-0.54801540000000004</c:v>
              </c:pt>
              <c:pt idx="25">
                <c:v>-0.48724049643813649</c:v>
              </c:pt>
              <c:pt idx="26">
                <c:v>0.1257346</c:v>
              </c:pt>
              <c:pt idx="27">
                <c:v>0.14015520000000001</c:v>
              </c:pt>
              <c:pt idx="28">
                <c:v>0.95648350000000004</c:v>
              </c:pt>
              <c:pt idx="29">
                <c:v>4.1980642000000001</c:v>
              </c:pt>
            </c:numLit>
          </c:val>
          <c:extLst>
            <c:ext xmlns:c16="http://schemas.microsoft.com/office/drawing/2014/chart" uri="{C3380CC4-5D6E-409C-BE32-E72D297353CC}">
              <c16:uniqueId val="{0000000E-622A-4E76-B450-610B4E9E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07424"/>
        <c:axId val="249217792"/>
      </c:barChart>
      <c:catAx>
        <c:axId val="249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</a:t>
                </a:r>
                <a:r>
                  <a:rPr lang="pt-PT" baseline="0">
                    <a:latin typeface="Verdana" panose="020B0604030504040204" pitchFamily="34" charset="0"/>
                    <a:ea typeface="Verdana" panose="020B0604030504040204" pitchFamily="34" charset="0"/>
                  </a:rPr>
                  <a:t>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3.8697477406509764E-2"/>
              <c:y val="0.91545322147238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217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92177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2074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1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Dívida Pública (ótica de Maastricht)</a:t>
            </a:r>
            <a:r>
              <a:rPr lang="pt-PT" sz="900" b="1" i="0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 / </a:t>
            </a:r>
            <a:r>
              <a:rPr lang="pt-PT" sz="900" b="1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Debt </a:t>
            </a:r>
            <a:r>
              <a:rPr lang="pt-PT" sz="900" b="1" i="1" u="none" strike="noStrike" baseline="0">
                <a:solidFill>
                  <a:sysClr val="windowText" lastClr="000000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(Maastricht definition)</a:t>
            </a:r>
            <a:endParaRPr lang="pt-PT" sz="900" b="1" i="1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endParaRPr>
          </a:p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r>
              <a:rPr lang="pt-PT" sz="90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do PIB) / </a:t>
            </a:r>
            <a:r>
              <a:rPr lang="pt-PT" sz="900" b="0" i="1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42922779846789"/>
          <c:y val="1.8445852977141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54347826086962"/>
          <c:y val="0.20238173666037584"/>
          <c:w val="0.84947936407664759"/>
          <c:h val="0.577632389162557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3'!$A$28</c:f>
              <c:strCache>
                <c:ptCount val="1"/>
                <c:pt idx="0">
                  <c:v>PT</c:v>
                </c:pt>
              </c:strCache>
            </c:strRef>
          </c:tx>
          <c:spPr>
            <a:ln w="28575">
              <a:solidFill>
                <a:srgbClr val="BD1218"/>
              </a:solidFill>
              <a:prstDash val="solid"/>
            </a:ln>
          </c:spPr>
          <c:marker>
            <c:symbol val="none"/>
          </c:marker>
          <c:cat>
            <c:numRef>
              <c:f>'Quadro_Table 3'!$C$4:$N$4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3'!$C$28:$N$28</c:f>
              <c:numCache>
                <c:formatCode>0.0</c:formatCode>
                <c:ptCount val="12"/>
                <c:pt idx="0">
                  <c:v>100.2145</c:v>
                </c:pt>
                <c:pt idx="1">
                  <c:v>114.40309999999999</c:v>
                </c:pt>
                <c:pt idx="2">
                  <c:v>129.0351</c:v>
                </c:pt>
                <c:pt idx="3">
                  <c:v>131.4298</c:v>
                </c:pt>
                <c:pt idx="4">
                  <c:v>132.94069999999999</c:v>
                </c:pt>
                <c:pt idx="5">
                  <c:v>131.17910000000001</c:v>
                </c:pt>
                <c:pt idx="6">
                  <c:v>131.50569999999999</c:v>
                </c:pt>
                <c:pt idx="7">
                  <c:v>126.14343284498079</c:v>
                </c:pt>
                <c:pt idx="8">
                  <c:v>121.48136102154254</c:v>
                </c:pt>
                <c:pt idx="9">
                  <c:v>116.60778092358912</c:v>
                </c:pt>
                <c:pt idx="10">
                  <c:v>134.89746705690845</c:v>
                </c:pt>
                <c:pt idx="11">
                  <c:v>125.54142551459807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9-485A-90A4-7D1BC01DCE1A}"/>
            </c:ext>
          </c:extLst>
        </c:ser>
        <c:ser>
          <c:idx val="0"/>
          <c:order val="1"/>
          <c:tx>
            <c:strRef>
              <c:f>'Quadro_Table 3'!$A$6</c:f>
              <c:strCache>
                <c:ptCount val="1"/>
                <c:pt idx="0">
                  <c:v>AE19</c:v>
                </c:pt>
              </c:strCache>
            </c:strRef>
          </c:tx>
          <c:spPr>
            <a:ln w="34925">
              <a:solidFill>
                <a:srgbClr val="65A1A1"/>
              </a:solidFill>
              <a:prstDash val="sysDash"/>
            </a:ln>
          </c:spPr>
          <c:marker>
            <c:symbol val="none"/>
          </c:marker>
          <c:cat>
            <c:numRef>
              <c:f>'Quadro_Table 3'!$C$4:$N$4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'Quadro_Table 3'!$C$6:$N$6</c:f>
              <c:numCache>
                <c:formatCode>0.0</c:formatCode>
                <c:ptCount val="12"/>
                <c:pt idx="0">
                  <c:v>85.879199999999997</c:v>
                </c:pt>
                <c:pt idx="1">
                  <c:v>88.271799999999999</c:v>
                </c:pt>
                <c:pt idx="2">
                  <c:v>92.932699999999997</c:v>
                </c:pt>
                <c:pt idx="3">
                  <c:v>95.277299999999997</c:v>
                </c:pt>
                <c:pt idx="4">
                  <c:v>95.472899999999996</c:v>
                </c:pt>
                <c:pt idx="5">
                  <c:v>93.402299999999997</c:v>
                </c:pt>
                <c:pt idx="6">
                  <c:v>92.478999999999999</c:v>
                </c:pt>
                <c:pt idx="7">
                  <c:v>89.891099999999994</c:v>
                </c:pt>
                <c:pt idx="8">
                  <c:v>87.946100000000001</c:v>
                </c:pt>
                <c:pt idx="9">
                  <c:v>85.818600000000004</c:v>
                </c:pt>
                <c:pt idx="10">
                  <c:v>99.026200000000003</c:v>
                </c:pt>
                <c:pt idx="11">
                  <c:v>97.183599999999998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9-485A-90A4-7D1BC01DC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493760"/>
        <c:axId val="249893248"/>
      </c:lineChart>
      <c:catAx>
        <c:axId val="24949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/>
                  </a:defRPr>
                </a:pPr>
                <a:r>
                  <a:rPr lang="pt-PT">
                    <a:latin typeface="Verdana" panose="020B0604030504040204" pitchFamily="34" charset="0"/>
                    <a:ea typeface="Verdana" panose="020B0604030504040204" pitchFamily="34" charset="0"/>
                  </a:rPr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7429487179487188E-2"/>
              <c:y val="0.92962908496732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893248"/>
        <c:crossesAt val="45"/>
        <c:auto val="1"/>
        <c:lblAlgn val="ctr"/>
        <c:lblOffset val="100"/>
        <c:tickLblSkip val="1"/>
        <c:tickMarkSkip val="1"/>
        <c:noMultiLvlLbl val="0"/>
      </c:catAx>
      <c:valAx>
        <c:axId val="249893248"/>
        <c:scaling>
          <c:orientation val="minMax"/>
          <c:min val="4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/>
              </a:defRPr>
            </a:pPr>
            <a:endParaRPr lang="pt-PT"/>
          </a:p>
        </c:txPr>
        <c:crossAx val="249493760"/>
        <c:crosses val="autoZero"/>
        <c:crossBetween val="between"/>
        <c:majorUnit val="1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883890330446784"/>
          <c:y val="0.72151208096516284"/>
          <c:w val="0.73236418961869931"/>
          <c:h val="5.05679349689005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15875</xdr:colOff>
      <xdr:row>63</xdr:row>
      <xdr:rowOff>15874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$N$4">
      <xdr:nvSpPr>
        <xdr:cNvPr id="4" name="Caixa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83EDD9C-A050-4179-AA62-AD393E8B0B74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NOVEMBRO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1872497</xdr:colOff>
      <xdr:row>8</xdr:row>
      <xdr:rowOff>63500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920750</xdr:colOff>
      <xdr:row>1</xdr:row>
      <xdr:rowOff>79375</xdr:rowOff>
    </xdr:from>
    <xdr:to>
      <xdr:col>9</xdr:col>
      <xdr:colOff>31750</xdr:colOff>
      <xdr:row>4</xdr:row>
      <xdr:rowOff>79376</xdr:rowOff>
    </xdr:to>
    <xdr:sp macro="" textlink="$M$5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607050" y="241300"/>
          <a:ext cx="977900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F7C2EE1-B6CD-453D-9453-E309B9931D35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2022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0.51298</cdr:x>
      <cdr:y>0.89932</cdr:y>
    </cdr:from>
    <cdr:to>
      <cdr:x>0.99122</cdr:x>
      <cdr:y>0.967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40812" y="2201535"/>
          <a:ext cx="2461980" cy="16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0.50598</cdr:x>
      <cdr:y>0.91562</cdr:y>
    </cdr:from>
    <cdr:to>
      <cdr:x>0.99349</cdr:x>
      <cdr:y>0.99381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835933" y="2231870"/>
          <a:ext cx="3695895" cy="190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44447</xdr:colOff>
      <xdr:row>42</xdr:row>
      <xdr:rowOff>104775</xdr:rowOff>
    </xdr:from>
    <xdr:to>
      <xdr:col>8</xdr:col>
      <xdr:colOff>289472</xdr:colOff>
      <xdr:row>58</xdr:row>
      <xdr:rowOff>81600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377823</xdr:colOff>
      <xdr:row>42</xdr:row>
      <xdr:rowOff>133349</xdr:rowOff>
    </xdr:from>
    <xdr:to>
      <xdr:col>17</xdr:col>
      <xdr:colOff>422823</xdr:colOff>
      <xdr:row>58</xdr:row>
      <xdr:rowOff>110174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44447</xdr:colOff>
      <xdr:row>42</xdr:row>
      <xdr:rowOff>104775</xdr:rowOff>
    </xdr:from>
    <xdr:to>
      <xdr:col>8</xdr:col>
      <xdr:colOff>289472</xdr:colOff>
      <xdr:row>58</xdr:row>
      <xdr:rowOff>81600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377823</xdr:colOff>
      <xdr:row>42</xdr:row>
      <xdr:rowOff>133349</xdr:rowOff>
    </xdr:from>
    <xdr:to>
      <xdr:col>17</xdr:col>
      <xdr:colOff>422823</xdr:colOff>
      <xdr:row>58</xdr:row>
      <xdr:rowOff>110174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0.51517</cdr:x>
      <cdr:y>0.92831</cdr:y>
    </cdr:from>
    <cdr:to>
      <cdr:x>0.97733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52083" y="2272502"/>
          <a:ext cx="2379200" cy="175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Source:AMECO and Ministry of Finance.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0.52293</cdr:x>
      <cdr:y>0.91887</cdr:y>
    </cdr:from>
    <cdr:to>
      <cdr:x>0.98705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52600" y="2686050"/>
          <a:ext cx="155552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 of Finance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0.51517</cdr:x>
      <cdr:y>0.92831</cdr:y>
    </cdr:from>
    <cdr:to>
      <cdr:x>0.97733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52083" y="2272502"/>
          <a:ext cx="2379200" cy="175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Source:AMECO and Ministry of Finance.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0.52293</cdr:x>
      <cdr:y>0.91887</cdr:y>
    </cdr:from>
    <cdr:to>
      <cdr:x>0.98705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52600" y="2686050"/>
          <a:ext cx="155552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 of Finance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47620</xdr:colOff>
      <xdr:row>41</xdr:row>
      <xdr:rowOff>180972</xdr:rowOff>
    </xdr:from>
    <xdr:to>
      <xdr:col>8</xdr:col>
      <xdr:colOff>292645</xdr:colOff>
      <xdr:row>58</xdr:row>
      <xdr:rowOff>100647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346074</xdr:colOff>
      <xdr:row>41</xdr:row>
      <xdr:rowOff>174714</xdr:rowOff>
    </xdr:from>
    <xdr:to>
      <xdr:col>17</xdr:col>
      <xdr:colOff>391074</xdr:colOff>
      <xdr:row>58</xdr:row>
      <xdr:rowOff>94389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47620</xdr:colOff>
      <xdr:row>41</xdr:row>
      <xdr:rowOff>180972</xdr:rowOff>
    </xdr:from>
    <xdr:to>
      <xdr:col>8</xdr:col>
      <xdr:colOff>292645</xdr:colOff>
      <xdr:row>58</xdr:row>
      <xdr:rowOff>100647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346074</xdr:colOff>
      <xdr:row>41</xdr:row>
      <xdr:rowOff>174714</xdr:rowOff>
    </xdr:from>
    <xdr:to>
      <xdr:col>17</xdr:col>
      <xdr:colOff>391074</xdr:colOff>
      <xdr:row>58</xdr:row>
      <xdr:rowOff>94389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0.48475</cdr:x>
      <cdr:y>0.91983</cdr:y>
    </cdr:from>
    <cdr:to>
      <cdr:x>0.96026</cdr:x>
      <cdr:y>0.97522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43142" y="2121498"/>
          <a:ext cx="2396570" cy="1277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0.4859</cdr:x>
      <cdr:y>0.90749</cdr:y>
    </cdr:from>
    <cdr:to>
      <cdr:x>0.98507</cdr:x>
      <cdr:y>0.97916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673417" y="2221535"/>
          <a:ext cx="3773725" cy="175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73022</xdr:colOff>
      <xdr:row>42</xdr:row>
      <xdr:rowOff>195095</xdr:rowOff>
    </xdr:from>
    <xdr:to>
      <xdr:col>8</xdr:col>
      <xdr:colOff>292971</xdr:colOff>
      <xdr:row>58</xdr:row>
      <xdr:rowOff>120019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398495</xdr:colOff>
      <xdr:row>42</xdr:row>
      <xdr:rowOff>172926</xdr:rowOff>
    </xdr:from>
    <xdr:to>
      <xdr:col>17</xdr:col>
      <xdr:colOff>414337</xdr:colOff>
      <xdr:row>58</xdr:row>
      <xdr:rowOff>97850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73022</xdr:colOff>
      <xdr:row>42</xdr:row>
      <xdr:rowOff>195095</xdr:rowOff>
    </xdr:from>
    <xdr:to>
      <xdr:col>8</xdr:col>
      <xdr:colOff>292971</xdr:colOff>
      <xdr:row>58</xdr:row>
      <xdr:rowOff>120019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398495</xdr:colOff>
      <xdr:row>42</xdr:row>
      <xdr:rowOff>172926</xdr:rowOff>
    </xdr:from>
    <xdr:to>
      <xdr:col>17</xdr:col>
      <xdr:colOff>414337</xdr:colOff>
      <xdr:row>58</xdr:row>
      <xdr:rowOff>97850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0.48475</cdr:x>
      <cdr:y>0.91983</cdr:y>
    </cdr:from>
    <cdr:to>
      <cdr:x>0.96026</cdr:x>
      <cdr:y>0.97522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43142" y="2121498"/>
          <a:ext cx="2396570" cy="1277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0.4859</cdr:x>
      <cdr:y>0.90749</cdr:y>
    </cdr:from>
    <cdr:to>
      <cdr:x>0.98507</cdr:x>
      <cdr:y>0.97916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673417" y="2221535"/>
          <a:ext cx="3773725" cy="175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47619</xdr:colOff>
      <xdr:row>40</xdr:row>
      <xdr:rowOff>95249</xdr:rowOff>
    </xdr:from>
    <xdr:to>
      <xdr:col>8</xdr:col>
      <xdr:colOff>292644</xdr:colOff>
      <xdr:row>58</xdr:row>
      <xdr:rowOff>43499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390524</xdr:colOff>
      <xdr:row>41</xdr:row>
      <xdr:rowOff>2116</xdr:rowOff>
    </xdr:from>
    <xdr:to>
      <xdr:col>17</xdr:col>
      <xdr:colOff>435524</xdr:colOff>
      <xdr:row>58</xdr:row>
      <xdr:rowOff>93241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47619</xdr:colOff>
      <xdr:row>40</xdr:row>
      <xdr:rowOff>95249</xdr:rowOff>
    </xdr:from>
    <xdr:to>
      <xdr:col>8</xdr:col>
      <xdr:colOff>292644</xdr:colOff>
      <xdr:row>58</xdr:row>
      <xdr:rowOff>43499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390524</xdr:colOff>
      <xdr:row>41</xdr:row>
      <xdr:rowOff>2116</xdr:rowOff>
    </xdr:from>
    <xdr:to>
      <xdr:col>17</xdr:col>
      <xdr:colOff>435524</xdr:colOff>
      <xdr:row>58</xdr:row>
      <xdr:rowOff>93241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0.49289</cdr:x>
      <cdr:y>0.92505</cdr:y>
    </cdr:from>
    <cdr:to>
      <cdr:x>0.96815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537418" y="2264522"/>
          <a:ext cx="2446639" cy="183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Ministry</a:t>
          </a:r>
          <a:r>
            <a:rPr lang="pt-PT" sz="800" i="1">
              <a:latin typeface="Arial" pitchFamily="34" charset="0"/>
              <a:cs typeface="Arial" pitchFamily="34" charset="0"/>
            </a:rPr>
            <a:t> of</a:t>
          </a:r>
          <a:r>
            <a:rPr lang="pt-PT" sz="800" i="1" baseline="0">
              <a:latin typeface="Arial" pitchFamily="34" charset="0"/>
              <a:cs typeface="Arial" pitchFamily="34" charset="0"/>
            </a:rPr>
            <a:t>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0.48896</cdr:x>
      <cdr:y>0.90584</cdr:y>
    </cdr:from>
    <cdr:to>
      <cdr:x>0.97968</cdr:x>
      <cdr:y>0.98403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696525" y="2217496"/>
          <a:ext cx="3709843" cy="191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0.49289</cdr:x>
      <cdr:y>0.92505</cdr:y>
    </cdr:from>
    <cdr:to>
      <cdr:x>0.96815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537418" y="2264522"/>
          <a:ext cx="2446639" cy="183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Ministry</a:t>
          </a:r>
          <a:r>
            <a:rPr lang="pt-PT" sz="800" i="1">
              <a:latin typeface="Arial" pitchFamily="34" charset="0"/>
              <a:cs typeface="Arial" pitchFamily="34" charset="0"/>
            </a:rPr>
            <a:t> of</a:t>
          </a:r>
          <a:r>
            <a:rPr lang="pt-PT" sz="800" i="1" baseline="0">
              <a:latin typeface="Arial" pitchFamily="34" charset="0"/>
              <a:cs typeface="Arial" pitchFamily="34" charset="0"/>
            </a:rPr>
            <a:t>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0.48896</cdr:x>
      <cdr:y>0.90584</cdr:y>
    </cdr:from>
    <cdr:to>
      <cdr:x>0.97968</cdr:x>
      <cdr:y>0.98403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696525" y="2217496"/>
          <a:ext cx="3709843" cy="191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41</xdr:row>
      <xdr:rowOff>3173</xdr:rowOff>
    </xdr:from>
    <xdr:to>
      <xdr:col>8</xdr:col>
      <xdr:colOff>302172</xdr:colOff>
      <xdr:row>58</xdr:row>
      <xdr:rowOff>94298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336548</xdr:colOff>
      <xdr:row>40</xdr:row>
      <xdr:rowOff>132476</xdr:rowOff>
    </xdr:from>
    <xdr:to>
      <xdr:col>17</xdr:col>
      <xdr:colOff>381548</xdr:colOff>
      <xdr:row>58</xdr:row>
      <xdr:rowOff>80726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57147</xdr:colOff>
      <xdr:row>41</xdr:row>
      <xdr:rowOff>3173</xdr:rowOff>
    </xdr:from>
    <xdr:to>
      <xdr:col>8</xdr:col>
      <xdr:colOff>302172</xdr:colOff>
      <xdr:row>58</xdr:row>
      <xdr:rowOff>94298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336548</xdr:colOff>
      <xdr:row>40</xdr:row>
      <xdr:rowOff>132476</xdr:rowOff>
    </xdr:from>
    <xdr:to>
      <xdr:col>17</xdr:col>
      <xdr:colOff>381548</xdr:colOff>
      <xdr:row>58</xdr:row>
      <xdr:rowOff>80726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0.48057</cdr:x>
      <cdr:y>0.90584</cdr:y>
    </cdr:from>
    <cdr:to>
      <cdr:x>0.96291</cdr:x>
      <cdr:y>0.96449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62052" y="2647951"/>
          <a:ext cx="1166338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0.54222</cdr:x>
      <cdr:y>0.91529</cdr:y>
    </cdr:from>
    <cdr:to>
      <cdr:x>0.98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99173" y="2240630"/>
          <a:ext cx="3309617" cy="207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od Finance.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0.50532</cdr:x>
      <cdr:y>0.90272</cdr:y>
    </cdr:from>
    <cdr:to>
      <cdr:x>0.99258</cdr:x>
      <cdr:y>0.97068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10885" y="2209847"/>
          <a:ext cx="2324696" cy="166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0.48057</cdr:x>
      <cdr:y>0.90584</cdr:y>
    </cdr:from>
    <cdr:to>
      <cdr:x>0.96291</cdr:x>
      <cdr:y>0.96449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62052" y="2647951"/>
          <a:ext cx="1166338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0.54222</cdr:x>
      <cdr:y>0.91529</cdr:y>
    </cdr:from>
    <cdr:to>
      <cdr:x>0.98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99173" y="2240630"/>
          <a:ext cx="3309617" cy="207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od Finance.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66671</xdr:colOff>
      <xdr:row>41</xdr:row>
      <xdr:rowOff>9524</xdr:rowOff>
    </xdr:from>
    <xdr:to>
      <xdr:col>8</xdr:col>
      <xdr:colOff>311696</xdr:colOff>
      <xdr:row>58</xdr:row>
      <xdr:rowOff>100649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349248</xdr:colOff>
      <xdr:row>41</xdr:row>
      <xdr:rowOff>28023</xdr:rowOff>
    </xdr:from>
    <xdr:to>
      <xdr:col>17</xdr:col>
      <xdr:colOff>394248</xdr:colOff>
      <xdr:row>58</xdr:row>
      <xdr:rowOff>119148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66671</xdr:colOff>
      <xdr:row>41</xdr:row>
      <xdr:rowOff>9524</xdr:rowOff>
    </xdr:from>
    <xdr:to>
      <xdr:col>8</xdr:col>
      <xdr:colOff>311696</xdr:colOff>
      <xdr:row>58</xdr:row>
      <xdr:rowOff>100649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349248</xdr:colOff>
      <xdr:row>41</xdr:row>
      <xdr:rowOff>28023</xdr:rowOff>
    </xdr:from>
    <xdr:to>
      <xdr:col>17</xdr:col>
      <xdr:colOff>394248</xdr:colOff>
      <xdr:row>58</xdr:row>
      <xdr:rowOff>119148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0.42112</cdr:x>
      <cdr:y>0.88303</cdr:y>
    </cdr:from>
    <cdr:to>
      <cdr:x>0.97475</cdr:x>
      <cdr:y>0.96124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77788" y="2582136"/>
          <a:ext cx="2731583" cy="228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0.53209</cdr:x>
      <cdr:y>0.88954</cdr:y>
    </cdr:from>
    <cdr:to>
      <cdr:x>0.98061</cdr:x>
      <cdr:y>0.96122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716526" y="2600311"/>
          <a:ext cx="2289874" cy="209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0.42112</cdr:x>
      <cdr:y>0.88303</cdr:y>
    </cdr:from>
    <cdr:to>
      <cdr:x>0.97475</cdr:x>
      <cdr:y>0.96124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77788" y="2582136"/>
          <a:ext cx="2731583" cy="228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0.53209</cdr:x>
      <cdr:y>0.88954</cdr:y>
    </cdr:from>
    <cdr:to>
      <cdr:x>0.98061</cdr:x>
      <cdr:y>0.96122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716526" y="2600311"/>
          <a:ext cx="2289874" cy="209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85029</xdr:colOff>
      <xdr:row>40</xdr:row>
      <xdr:rowOff>110848</xdr:rowOff>
    </xdr:from>
    <xdr:to>
      <xdr:col>8</xdr:col>
      <xdr:colOff>330054</xdr:colOff>
      <xdr:row>58</xdr:row>
      <xdr:rowOff>59098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327024</xdr:colOff>
      <xdr:row>41</xdr:row>
      <xdr:rowOff>4508</xdr:rowOff>
    </xdr:from>
    <xdr:to>
      <xdr:col>17</xdr:col>
      <xdr:colOff>372024</xdr:colOff>
      <xdr:row>58</xdr:row>
      <xdr:rowOff>95633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85029</xdr:colOff>
      <xdr:row>40</xdr:row>
      <xdr:rowOff>110848</xdr:rowOff>
    </xdr:from>
    <xdr:to>
      <xdr:col>8</xdr:col>
      <xdr:colOff>330054</xdr:colOff>
      <xdr:row>58</xdr:row>
      <xdr:rowOff>59098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327024</xdr:colOff>
      <xdr:row>41</xdr:row>
      <xdr:rowOff>4508</xdr:rowOff>
    </xdr:from>
    <xdr:to>
      <xdr:col>17</xdr:col>
      <xdr:colOff>372024</xdr:colOff>
      <xdr:row>58</xdr:row>
      <xdr:rowOff>95633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0.48422</cdr:x>
      <cdr:y>0.91528</cdr:y>
    </cdr:from>
    <cdr:to>
      <cdr:x>0.9841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40468" y="2111001"/>
          <a:ext cx="2519395" cy="195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0.56018</cdr:x>
      <cdr:y>0.89711</cdr:y>
    </cdr:from>
    <cdr:to>
      <cdr:x>0.97665</cdr:x>
      <cdr:y>0.97205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43949" y="2204904"/>
          <a:ext cx="3155220" cy="184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0.61534</cdr:x>
      <cdr:y>0.90316</cdr:y>
    </cdr:from>
    <cdr:to>
      <cdr:x>0.99326</cdr:x>
      <cdr:y>0.98488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544357" y="2275971"/>
          <a:ext cx="2176821" cy="20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and</a:t>
          </a:r>
          <a:r>
            <a:rPr lang="pt-PT" sz="800" i="1">
              <a:latin typeface="Arial" pitchFamily="34" charset="0"/>
              <a:cs typeface="Arial" pitchFamily="34" charset="0"/>
            </a:rPr>
            <a:t> Ministry of Finance.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0.48422</cdr:x>
      <cdr:y>0.91528</cdr:y>
    </cdr:from>
    <cdr:to>
      <cdr:x>0.9841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40468" y="2111001"/>
          <a:ext cx="2519395" cy="195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0.56018</cdr:x>
      <cdr:y>0.89711</cdr:y>
    </cdr:from>
    <cdr:to>
      <cdr:x>0.97665</cdr:x>
      <cdr:y>0.97205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43949" y="2204904"/>
          <a:ext cx="3155220" cy="184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46931</xdr:colOff>
      <xdr:row>40</xdr:row>
      <xdr:rowOff>139423</xdr:rowOff>
    </xdr:from>
    <xdr:to>
      <xdr:col>8</xdr:col>
      <xdr:colOff>291956</xdr:colOff>
      <xdr:row>58</xdr:row>
      <xdr:rowOff>87673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342899</xdr:colOff>
      <xdr:row>40</xdr:row>
      <xdr:rowOff>141080</xdr:rowOff>
    </xdr:from>
    <xdr:to>
      <xdr:col>17</xdr:col>
      <xdr:colOff>387899</xdr:colOff>
      <xdr:row>58</xdr:row>
      <xdr:rowOff>89330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46931</xdr:colOff>
      <xdr:row>40</xdr:row>
      <xdr:rowOff>139423</xdr:rowOff>
    </xdr:from>
    <xdr:to>
      <xdr:col>8</xdr:col>
      <xdr:colOff>291956</xdr:colOff>
      <xdr:row>58</xdr:row>
      <xdr:rowOff>87673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342899</xdr:colOff>
      <xdr:row>40</xdr:row>
      <xdr:rowOff>141080</xdr:rowOff>
    </xdr:from>
    <xdr:to>
      <xdr:col>17</xdr:col>
      <xdr:colOff>387899</xdr:colOff>
      <xdr:row>58</xdr:row>
      <xdr:rowOff>89330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0.50937</cdr:x>
      <cdr:y>0.89932</cdr:y>
    </cdr:from>
    <cdr:to>
      <cdr:x>0.9776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47851" y="2628901"/>
          <a:ext cx="1698637" cy="180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0.57197</cdr:x>
      <cdr:y>0.92858</cdr:y>
    </cdr:from>
    <cdr:to>
      <cdr:x>0.99436</cdr:x>
      <cdr:y>0.98723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402812" y="2273163"/>
          <a:ext cx="3251382" cy="143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0.50937</cdr:x>
      <cdr:y>0.89932</cdr:y>
    </cdr:from>
    <cdr:to>
      <cdr:x>0.9776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47851" y="2628901"/>
          <a:ext cx="1698637" cy="180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0.57197</cdr:x>
      <cdr:y>0.92858</cdr:y>
    </cdr:from>
    <cdr:to>
      <cdr:x>0.99436</cdr:x>
      <cdr:y>0.98723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402812" y="2273163"/>
          <a:ext cx="3251382" cy="143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76196</xdr:colOff>
      <xdr:row>41</xdr:row>
      <xdr:rowOff>7315</xdr:rowOff>
    </xdr:from>
    <xdr:to>
      <xdr:col>8</xdr:col>
      <xdr:colOff>321221</xdr:colOff>
      <xdr:row>58</xdr:row>
      <xdr:rowOff>98440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358774</xdr:colOff>
      <xdr:row>41</xdr:row>
      <xdr:rowOff>11044</xdr:rowOff>
    </xdr:from>
    <xdr:to>
      <xdr:col>17</xdr:col>
      <xdr:colOff>403774</xdr:colOff>
      <xdr:row>58</xdr:row>
      <xdr:rowOff>102169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76196</xdr:colOff>
      <xdr:row>41</xdr:row>
      <xdr:rowOff>7315</xdr:rowOff>
    </xdr:from>
    <xdr:to>
      <xdr:col>8</xdr:col>
      <xdr:colOff>321221</xdr:colOff>
      <xdr:row>58</xdr:row>
      <xdr:rowOff>98440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358774</xdr:colOff>
      <xdr:row>41</xdr:row>
      <xdr:rowOff>11044</xdr:rowOff>
    </xdr:from>
    <xdr:to>
      <xdr:col>17</xdr:col>
      <xdr:colOff>403774</xdr:colOff>
      <xdr:row>58</xdr:row>
      <xdr:rowOff>102169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0.50661</cdr:x>
      <cdr:y>0.87651</cdr:y>
    </cdr:from>
    <cdr:to>
      <cdr:x>0.97948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08012" y="2145696"/>
          <a:ext cx="2434335" cy="207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0.57622</cdr:x>
      <cdr:y>0.89706</cdr:y>
    </cdr:from>
    <cdr:to>
      <cdr:x>0.99346</cdr:x>
      <cdr:y>0.96874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56198" y="2196010"/>
          <a:ext cx="3154335" cy="175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0.50532</cdr:x>
      <cdr:y>0.90272</cdr:y>
    </cdr:from>
    <cdr:to>
      <cdr:x>0.99258</cdr:x>
      <cdr:y>0.97068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10885" y="2209847"/>
          <a:ext cx="2324696" cy="166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0.50661</cdr:x>
      <cdr:y>0.87651</cdr:y>
    </cdr:from>
    <cdr:to>
      <cdr:x>0.97948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08012" y="2145696"/>
          <a:ext cx="2434335" cy="207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0.57622</cdr:x>
      <cdr:y>0.89706</cdr:y>
    </cdr:from>
    <cdr:to>
      <cdr:x>0.99346</cdr:x>
      <cdr:y>0.96874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56198" y="2196010"/>
          <a:ext cx="3154335" cy="175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44447</xdr:colOff>
      <xdr:row>41</xdr:row>
      <xdr:rowOff>9523</xdr:rowOff>
    </xdr:from>
    <xdr:to>
      <xdr:col>8</xdr:col>
      <xdr:colOff>289472</xdr:colOff>
      <xdr:row>58</xdr:row>
      <xdr:rowOff>100648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355599</xdr:colOff>
      <xdr:row>41</xdr:row>
      <xdr:rowOff>41803</xdr:rowOff>
    </xdr:from>
    <xdr:to>
      <xdr:col>17</xdr:col>
      <xdr:colOff>400599</xdr:colOff>
      <xdr:row>58</xdr:row>
      <xdr:rowOff>132928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44447</xdr:colOff>
      <xdr:row>41</xdr:row>
      <xdr:rowOff>9523</xdr:rowOff>
    </xdr:from>
    <xdr:to>
      <xdr:col>8</xdr:col>
      <xdr:colOff>289472</xdr:colOff>
      <xdr:row>58</xdr:row>
      <xdr:rowOff>100648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355599</xdr:colOff>
      <xdr:row>41</xdr:row>
      <xdr:rowOff>41803</xdr:rowOff>
    </xdr:from>
    <xdr:to>
      <xdr:col>17</xdr:col>
      <xdr:colOff>400599</xdr:colOff>
      <xdr:row>58</xdr:row>
      <xdr:rowOff>132928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0.50718</cdr:x>
      <cdr:y>0.90584</cdr:y>
    </cdr:from>
    <cdr:to>
      <cdr:x>0.99087</cdr:x>
      <cdr:y>0.96775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10979" y="2217496"/>
          <a:ext cx="2490036" cy="151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0.52008</cdr:x>
      <cdr:y>0.89932</cdr:y>
    </cdr:from>
    <cdr:to>
      <cdr:x>1</cdr:x>
      <cdr:y>0.95797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43075" y="2628900"/>
          <a:ext cx="1608450" cy="171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0.50718</cdr:x>
      <cdr:y>0.90584</cdr:y>
    </cdr:from>
    <cdr:to>
      <cdr:x>0.99087</cdr:x>
      <cdr:y>0.96775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10979" y="2217496"/>
          <a:ext cx="2490036" cy="151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0.52008</cdr:x>
      <cdr:y>0.89932</cdr:y>
    </cdr:from>
    <cdr:to>
      <cdr:x>1</cdr:x>
      <cdr:y>0.95797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43075" y="2628900"/>
          <a:ext cx="1608450" cy="171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50798</xdr:colOff>
      <xdr:row>41</xdr:row>
      <xdr:rowOff>33131</xdr:rowOff>
    </xdr:from>
    <xdr:to>
      <xdr:col>8</xdr:col>
      <xdr:colOff>295823</xdr:colOff>
      <xdr:row>58</xdr:row>
      <xdr:rowOff>124256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380999</xdr:colOff>
      <xdr:row>41</xdr:row>
      <xdr:rowOff>22409</xdr:rowOff>
    </xdr:from>
    <xdr:to>
      <xdr:col>17</xdr:col>
      <xdr:colOff>425999</xdr:colOff>
      <xdr:row>58</xdr:row>
      <xdr:rowOff>113534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50798</xdr:colOff>
      <xdr:row>41</xdr:row>
      <xdr:rowOff>33131</xdr:rowOff>
    </xdr:from>
    <xdr:to>
      <xdr:col>8</xdr:col>
      <xdr:colOff>295823</xdr:colOff>
      <xdr:row>58</xdr:row>
      <xdr:rowOff>124256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380999</xdr:colOff>
      <xdr:row>41</xdr:row>
      <xdr:rowOff>22409</xdr:rowOff>
    </xdr:from>
    <xdr:to>
      <xdr:col>17</xdr:col>
      <xdr:colOff>425999</xdr:colOff>
      <xdr:row>58</xdr:row>
      <xdr:rowOff>113534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0.46681</cdr:x>
      <cdr:y>0.89607</cdr:y>
    </cdr:from>
    <cdr:to>
      <cdr:x>0.97782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65380" y="2619378"/>
          <a:ext cx="2370409" cy="219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0.49535</cdr:x>
      <cdr:y>0.91236</cdr:y>
    </cdr:from>
    <cdr:to>
      <cdr:x>0.98596</cdr:x>
      <cdr:y>0.971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831481" y="2242395"/>
          <a:ext cx="3794797" cy="144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0.61534</cdr:x>
      <cdr:y>0.90316</cdr:y>
    </cdr:from>
    <cdr:to>
      <cdr:x>0.99326</cdr:x>
      <cdr:y>0.98488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544357" y="2275971"/>
          <a:ext cx="2176821" cy="20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and</a:t>
          </a:r>
          <a:r>
            <a:rPr lang="pt-PT" sz="800" i="1">
              <a:latin typeface="Arial" pitchFamily="34" charset="0"/>
              <a:cs typeface="Arial" pitchFamily="34" charset="0"/>
            </a:rPr>
            <a:t> Ministry of Finance.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0.46681</cdr:x>
      <cdr:y>0.89607</cdr:y>
    </cdr:from>
    <cdr:to>
      <cdr:x>0.97782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65380" y="2619378"/>
          <a:ext cx="2370409" cy="219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0.49535</cdr:x>
      <cdr:y>0.91236</cdr:y>
    </cdr:from>
    <cdr:to>
      <cdr:x>0.98596</cdr:x>
      <cdr:y>0.971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831481" y="2242395"/>
          <a:ext cx="3794797" cy="144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54845</xdr:colOff>
      <xdr:row>41</xdr:row>
      <xdr:rowOff>30644</xdr:rowOff>
    </xdr:from>
    <xdr:to>
      <xdr:col>8</xdr:col>
      <xdr:colOff>299870</xdr:colOff>
      <xdr:row>58</xdr:row>
      <xdr:rowOff>121769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371474</xdr:colOff>
      <xdr:row>41</xdr:row>
      <xdr:rowOff>32117</xdr:rowOff>
    </xdr:from>
    <xdr:to>
      <xdr:col>17</xdr:col>
      <xdr:colOff>416474</xdr:colOff>
      <xdr:row>58</xdr:row>
      <xdr:rowOff>123242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54845</xdr:colOff>
      <xdr:row>41</xdr:row>
      <xdr:rowOff>30644</xdr:rowOff>
    </xdr:from>
    <xdr:to>
      <xdr:col>8</xdr:col>
      <xdr:colOff>299870</xdr:colOff>
      <xdr:row>58</xdr:row>
      <xdr:rowOff>121769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371474</xdr:colOff>
      <xdr:row>41</xdr:row>
      <xdr:rowOff>32117</xdr:rowOff>
    </xdr:from>
    <xdr:to>
      <xdr:col>17</xdr:col>
      <xdr:colOff>416474</xdr:colOff>
      <xdr:row>58</xdr:row>
      <xdr:rowOff>123242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0.49784</cdr:x>
      <cdr:y>0.91236</cdr:y>
    </cdr:from>
    <cdr:to>
      <cdr:x>0.98037</cdr:x>
      <cdr:y>0.98404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90753" y="2667011"/>
          <a:ext cx="2123416" cy="209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 of Finance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0.52848</cdr:x>
      <cdr:y>0.87978</cdr:y>
    </cdr:from>
    <cdr:to>
      <cdr:x>0.98404</cdr:x>
      <cdr:y>0.94819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995306" y="2153701"/>
          <a:ext cx="3444033" cy="167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0.49784</cdr:x>
      <cdr:y>0.91236</cdr:y>
    </cdr:from>
    <cdr:to>
      <cdr:x>0.98037</cdr:x>
      <cdr:y>0.98404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90753" y="2667011"/>
          <a:ext cx="2123416" cy="209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 of Finance</a:t>
          </a:r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0.52848</cdr:x>
      <cdr:y>0.87978</cdr:y>
    </cdr:from>
    <cdr:to>
      <cdr:x>0.98404</cdr:x>
      <cdr:y>0.94819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995306" y="2153701"/>
          <a:ext cx="3444033" cy="167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64187</xdr:colOff>
      <xdr:row>41</xdr:row>
      <xdr:rowOff>11732</xdr:rowOff>
    </xdr:from>
    <xdr:to>
      <xdr:col>8</xdr:col>
      <xdr:colOff>309212</xdr:colOff>
      <xdr:row>58</xdr:row>
      <xdr:rowOff>102857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358913</xdr:colOff>
      <xdr:row>40</xdr:row>
      <xdr:rowOff>219212</xdr:rowOff>
    </xdr:from>
    <xdr:to>
      <xdr:col>17</xdr:col>
      <xdr:colOff>403913</xdr:colOff>
      <xdr:row>58</xdr:row>
      <xdr:rowOff>81737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64187</xdr:colOff>
      <xdr:row>41</xdr:row>
      <xdr:rowOff>11732</xdr:rowOff>
    </xdr:from>
    <xdr:to>
      <xdr:col>8</xdr:col>
      <xdr:colOff>309212</xdr:colOff>
      <xdr:row>58</xdr:row>
      <xdr:rowOff>102857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358913</xdr:colOff>
      <xdr:row>40</xdr:row>
      <xdr:rowOff>219212</xdr:rowOff>
    </xdr:from>
    <xdr:to>
      <xdr:col>17</xdr:col>
      <xdr:colOff>403913</xdr:colOff>
      <xdr:row>58</xdr:row>
      <xdr:rowOff>81737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0.50294</cdr:x>
      <cdr:y>0.9091</cdr:y>
    </cdr:from>
    <cdr:to>
      <cdr:x>0.99068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55143" y="2657486"/>
          <a:ext cx="1992983" cy="18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</a:t>
          </a:r>
          <a:r>
            <a:rPr lang="pt-PT" sz="800" i="1">
              <a:latin typeface="Arial" pitchFamily="34" charset="0"/>
              <a:cs typeface="Arial" pitchFamily="34" charset="0"/>
            </a:rPr>
            <a:t>: AMECO and Ministry of Finance.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0.47312</cdr:x>
      <cdr:y>0.92213</cdr:y>
    </cdr:from>
    <cdr:to>
      <cdr:x>0.99768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81151" y="2695575"/>
          <a:ext cx="1753096" cy="190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42</xdr:row>
      <xdr:rowOff>57150</xdr:rowOff>
    </xdr:from>
    <xdr:to>
      <xdr:col>8</xdr:col>
      <xdr:colOff>302172</xdr:colOff>
      <xdr:row>58</xdr:row>
      <xdr:rowOff>119700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42</xdr:row>
      <xdr:rowOff>38100</xdr:rowOff>
    </xdr:from>
    <xdr:to>
      <xdr:col>17</xdr:col>
      <xdr:colOff>406950</xdr:colOff>
      <xdr:row>58</xdr:row>
      <xdr:rowOff>100650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57147</xdr:colOff>
      <xdr:row>42</xdr:row>
      <xdr:rowOff>57150</xdr:rowOff>
    </xdr:from>
    <xdr:to>
      <xdr:col>8</xdr:col>
      <xdr:colOff>302172</xdr:colOff>
      <xdr:row>58</xdr:row>
      <xdr:rowOff>119700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42</xdr:row>
      <xdr:rowOff>38100</xdr:rowOff>
    </xdr:from>
    <xdr:to>
      <xdr:col>17</xdr:col>
      <xdr:colOff>406950</xdr:colOff>
      <xdr:row>58</xdr:row>
      <xdr:rowOff>100650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0.50294</cdr:x>
      <cdr:y>0.9091</cdr:y>
    </cdr:from>
    <cdr:to>
      <cdr:x>0.99068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55143" y="2657486"/>
          <a:ext cx="1992983" cy="18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</a:t>
          </a:r>
          <a:r>
            <a:rPr lang="pt-PT" sz="800" i="1">
              <a:latin typeface="Arial" pitchFamily="34" charset="0"/>
              <a:cs typeface="Arial" pitchFamily="34" charset="0"/>
            </a:rPr>
            <a:t>: AMECO and Ministry of Finance.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0.47312</cdr:x>
      <cdr:y>0.92213</cdr:y>
    </cdr:from>
    <cdr:to>
      <cdr:x>0.99768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81151" y="2695575"/>
          <a:ext cx="1753096" cy="190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53973</xdr:colOff>
      <xdr:row>42</xdr:row>
      <xdr:rowOff>30369</xdr:rowOff>
    </xdr:from>
    <xdr:to>
      <xdr:col>8</xdr:col>
      <xdr:colOff>298998</xdr:colOff>
      <xdr:row>58</xdr:row>
      <xdr:rowOff>92919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352422</xdr:colOff>
      <xdr:row>41</xdr:row>
      <xdr:rowOff>94008</xdr:rowOff>
    </xdr:from>
    <xdr:to>
      <xdr:col>17</xdr:col>
      <xdr:colOff>397422</xdr:colOff>
      <xdr:row>58</xdr:row>
      <xdr:rowOff>13683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53973</xdr:colOff>
      <xdr:row>42</xdr:row>
      <xdr:rowOff>30369</xdr:rowOff>
    </xdr:from>
    <xdr:to>
      <xdr:col>8</xdr:col>
      <xdr:colOff>298998</xdr:colOff>
      <xdr:row>58</xdr:row>
      <xdr:rowOff>92919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352422</xdr:colOff>
      <xdr:row>41</xdr:row>
      <xdr:rowOff>94008</xdr:rowOff>
    </xdr:from>
    <xdr:to>
      <xdr:col>17</xdr:col>
      <xdr:colOff>397422</xdr:colOff>
      <xdr:row>58</xdr:row>
      <xdr:rowOff>13683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0.4601</cdr:x>
      <cdr:y>0.88714</cdr:y>
    </cdr:from>
    <cdr:to>
      <cdr:x>0.98595</cdr:x>
      <cdr:y>0.94254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26031" y="2168971"/>
          <a:ext cx="2772719" cy="1354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0.52577</cdr:x>
      <cdr:y>0.92539</cdr:y>
    </cdr:from>
    <cdr:to>
      <cdr:x>1</cdr:x>
      <cdr:y>0.99022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62126" y="2705100"/>
          <a:ext cx="1589399" cy="189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0.4601</cdr:x>
      <cdr:y>0.88714</cdr:y>
    </cdr:from>
    <cdr:to>
      <cdr:x>0.98595</cdr:x>
      <cdr:y>0.94254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26031" y="2168971"/>
          <a:ext cx="2772719" cy="1354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0.52577</cdr:x>
      <cdr:y>0.92539</cdr:y>
    </cdr:from>
    <cdr:to>
      <cdr:x>1</cdr:x>
      <cdr:y>0.99022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62126" y="2705100"/>
          <a:ext cx="1589399" cy="189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41</xdr:row>
      <xdr:rowOff>34096</xdr:rowOff>
    </xdr:from>
    <xdr:to>
      <xdr:col>8</xdr:col>
      <xdr:colOff>292649</xdr:colOff>
      <xdr:row>58</xdr:row>
      <xdr:rowOff>125221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362226</xdr:colOff>
      <xdr:row>40</xdr:row>
      <xdr:rowOff>129624</xdr:rowOff>
    </xdr:from>
    <xdr:to>
      <xdr:col>17</xdr:col>
      <xdr:colOff>407226</xdr:colOff>
      <xdr:row>58</xdr:row>
      <xdr:rowOff>77874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47624</xdr:colOff>
      <xdr:row>41</xdr:row>
      <xdr:rowOff>34096</xdr:rowOff>
    </xdr:from>
    <xdr:to>
      <xdr:col>8</xdr:col>
      <xdr:colOff>292649</xdr:colOff>
      <xdr:row>58</xdr:row>
      <xdr:rowOff>125221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362226</xdr:colOff>
      <xdr:row>40</xdr:row>
      <xdr:rowOff>129624</xdr:rowOff>
    </xdr:from>
    <xdr:to>
      <xdr:col>17</xdr:col>
      <xdr:colOff>407226</xdr:colOff>
      <xdr:row>58</xdr:row>
      <xdr:rowOff>77874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0.48109</cdr:x>
      <cdr:y>0.90939</cdr:y>
    </cdr:from>
    <cdr:to>
      <cdr:x>0.9904</cdr:x>
      <cdr:y>0.98409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81226" y="2667001"/>
          <a:ext cx="23091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 Ministry of Finance.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0.50615</cdr:x>
      <cdr:y>0.89932</cdr:y>
    </cdr:from>
    <cdr:to>
      <cdr:x>0.99237</cdr:x>
      <cdr:y>0.95471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19250" y="2628900"/>
          <a:ext cx="1555466" cy="161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0.51298</cdr:x>
      <cdr:y>0.89932</cdr:y>
    </cdr:from>
    <cdr:to>
      <cdr:x>0.99122</cdr:x>
      <cdr:y>0.967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40812" y="2201535"/>
          <a:ext cx="2461980" cy="16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0.48109</cdr:x>
      <cdr:y>0.90939</cdr:y>
    </cdr:from>
    <cdr:to>
      <cdr:x>0.9904</cdr:x>
      <cdr:y>0.98409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81226" y="2667001"/>
          <a:ext cx="23091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 Ministry of Finance.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0.50615</cdr:x>
      <cdr:y>0.89932</cdr:y>
    </cdr:from>
    <cdr:to>
      <cdr:x>0.99237</cdr:x>
      <cdr:y>0.95471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19250" y="2628900"/>
          <a:ext cx="1555466" cy="161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0.50598</cdr:x>
      <cdr:y>0.91562</cdr:y>
    </cdr:from>
    <cdr:to>
      <cdr:x>0.99349</cdr:x>
      <cdr:y>0.99381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835933" y="2231870"/>
          <a:ext cx="3695895" cy="190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Verdana" panose="020B0604030504040204" pitchFamily="34" charset="0"/>
              <a:ea typeface="Verdana" panose="020B0604030504040204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&#231;as%20Publicas_Comp%20Intern_novembro2022_FINAL%20MASTER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_Cover"/>
      <sheetName val="Índice_Index"/>
      <sheetName val="Quadro_Table 1"/>
      <sheetName val="Quadro_Table 2"/>
      <sheetName val="Quadro_Table 3"/>
      <sheetName val="Quadro_Table 4"/>
      <sheetName val="Quadro_Table 5"/>
      <sheetName val="Quadro_Table 6"/>
      <sheetName val="Quadro_Table 7"/>
      <sheetName val="Quadro_Table 8"/>
      <sheetName val="Quadro_Table 9"/>
      <sheetName val="Quadro_Table 10"/>
      <sheetName val="Quadro_Table 11"/>
      <sheetName val="Quadro_Table 12"/>
      <sheetName val="Quadro_Table 13"/>
      <sheetName val="Quadro_Table 14"/>
      <sheetName val="Quadro_Table 15"/>
      <sheetName val="Quadro_Table 16"/>
    </sheetNames>
    <sheetDataSet>
      <sheetData sheetId="0"/>
      <sheetData sheetId="1"/>
      <sheetData sheetId="2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-4.6732027636109885</v>
          </cell>
        </row>
        <row r="5">
          <cell r="T5" t="str">
            <v>AE19</v>
          </cell>
          <cell r="U5">
            <v>-5.1027653924384371</v>
          </cell>
        </row>
        <row r="6">
          <cell r="A6" t="str">
            <v>AE19</v>
          </cell>
          <cell r="C6">
            <v>-6.2784325000000001</v>
          </cell>
          <cell r="D6">
            <v>-4.2462093000000003</v>
          </cell>
          <cell r="E6">
            <v>-3.8018233000000001</v>
          </cell>
          <cell r="F6">
            <v>-3.0710155000000001</v>
          </cell>
          <cell r="G6">
            <v>-2.4884876999999999</v>
          </cell>
          <cell r="H6">
            <v>-1.9867461</v>
          </cell>
          <cell r="I6">
            <v>-1.4695015</v>
          </cell>
          <cell r="J6">
            <v>-0.93562920000000005</v>
          </cell>
          <cell r="K6">
            <v>-0.4292936</v>
          </cell>
          <cell r="L6">
            <v>-0.63614979999999999</v>
          </cell>
          <cell r="M6">
            <v>-7.0456139000000002</v>
          </cell>
          <cell r="N6">
            <v>-5.1150095000000002</v>
          </cell>
        </row>
        <row r="7">
          <cell r="T7" t="str">
            <v>MT</v>
          </cell>
          <cell r="U7">
            <v>-7.7847248999999996</v>
          </cell>
        </row>
        <row r="8">
          <cell r="T8" t="str">
            <v>EL</v>
          </cell>
          <cell r="U8">
            <v>-7.4517683000000003</v>
          </cell>
        </row>
        <row r="9">
          <cell r="T9" t="str">
            <v>IT</v>
          </cell>
          <cell r="U9">
            <v>-7.2333531999999998</v>
          </cell>
        </row>
        <row r="10">
          <cell r="T10" t="str">
            <v>HU</v>
          </cell>
          <cell r="U10">
            <v>-7.1436552000000004</v>
          </cell>
        </row>
        <row r="11">
          <cell r="T11" t="str">
            <v>RO</v>
          </cell>
          <cell r="U11">
            <v>-7.1149526999999999</v>
          </cell>
        </row>
        <row r="12">
          <cell r="T12" t="str">
            <v>LV</v>
          </cell>
          <cell r="U12">
            <v>-6.9758927999999996</v>
          </cell>
        </row>
        <row r="13">
          <cell r="T13" t="str">
            <v>ES</v>
          </cell>
          <cell r="U13">
            <v>-6.8729791999999996</v>
          </cell>
        </row>
        <row r="14">
          <cell r="T14" t="str">
            <v>FR</v>
          </cell>
          <cell r="U14">
            <v>-6.5307272999999997</v>
          </cell>
        </row>
        <row r="15">
          <cell r="T15" t="str">
            <v>AT</v>
          </cell>
          <cell r="U15">
            <v>-5.9295504000000001</v>
          </cell>
        </row>
        <row r="16">
          <cell r="T16" t="str">
            <v>BE</v>
          </cell>
          <cell r="U16">
            <v>-5.5606321000000003</v>
          </cell>
        </row>
        <row r="17">
          <cell r="T17" t="str">
            <v>SK</v>
          </cell>
          <cell r="U17">
            <v>-5.4620759000000003</v>
          </cell>
        </row>
        <row r="18">
          <cell r="T18" t="str">
            <v>CZ</v>
          </cell>
          <cell r="U18">
            <v>-5.0998717999999998</v>
          </cell>
        </row>
        <row r="19">
          <cell r="T19" t="str">
            <v>SI</v>
          </cell>
          <cell r="U19">
            <v>-4.6727835000000004</v>
          </cell>
        </row>
        <row r="20">
          <cell r="T20" t="str">
            <v>BG</v>
          </cell>
          <cell r="U20">
            <v>-3.8942660999999998</v>
          </cell>
        </row>
        <row r="21">
          <cell r="T21" t="str">
            <v>DE</v>
          </cell>
          <cell r="U21">
            <v>-3.7274102999999998</v>
          </cell>
        </row>
        <row r="22">
          <cell r="T22" t="str">
            <v>PT</v>
          </cell>
          <cell r="U22">
            <v>-2.8980448402407757</v>
          </cell>
        </row>
        <row r="23">
          <cell r="T23" t="str">
            <v>FI</v>
          </cell>
          <cell r="U23">
            <v>-2.6892949000000002</v>
          </cell>
        </row>
        <row r="24">
          <cell r="T24" t="str">
            <v>NL</v>
          </cell>
          <cell r="U24">
            <v>-2.6073268999999999</v>
          </cell>
        </row>
        <row r="25">
          <cell r="T25" t="str">
            <v>HR</v>
          </cell>
          <cell r="U25">
            <v>-2.5863048000000002</v>
          </cell>
        </row>
        <row r="26">
          <cell r="T26" t="str">
            <v>EE</v>
          </cell>
          <cell r="U26">
            <v>-2.4057955</v>
          </cell>
        </row>
        <row r="27">
          <cell r="T27" t="str">
            <v>PL</v>
          </cell>
          <cell r="U27">
            <v>-1.8367363999999999</v>
          </cell>
        </row>
        <row r="28">
          <cell r="A28" t="str">
            <v>PT</v>
          </cell>
          <cell r="C28">
            <v>-11.3983916</v>
          </cell>
          <cell r="D28">
            <v>-7.6632217000000002</v>
          </cell>
          <cell r="E28">
            <v>-6.1797646000000004</v>
          </cell>
          <cell r="F28">
            <v>-5.1045071000000002</v>
          </cell>
          <cell r="G28">
            <v>-7.3560233999999998</v>
          </cell>
          <cell r="H28">
            <v>-4.4487838000000002</v>
          </cell>
          <cell r="I28">
            <v>-1.9350225999999999</v>
          </cell>
          <cell r="J28">
            <v>-0.9432280573987244</v>
          </cell>
          <cell r="K28">
            <v>-0.34898460272686666</v>
          </cell>
          <cell r="L28">
            <v>0.11532941726031881</v>
          </cell>
          <cell r="M28">
            <v>-5.8194052460671486</v>
          </cell>
          <cell r="N28">
            <v>-2.8980448402407757</v>
          </cell>
          <cell r="T28" t="str">
            <v>CY</v>
          </cell>
          <cell r="U28">
            <v>-1.6986656</v>
          </cell>
        </row>
        <row r="29">
          <cell r="T29" t="str">
            <v>IE</v>
          </cell>
          <cell r="U29">
            <v>-1.6607190000000001</v>
          </cell>
        </row>
        <row r="30">
          <cell r="T30" t="str">
            <v>LT</v>
          </cell>
          <cell r="U30">
            <v>-0.98768089999999997</v>
          </cell>
        </row>
        <row r="31">
          <cell r="T31" t="str">
            <v>SE</v>
          </cell>
          <cell r="U31">
            <v>-8.8906200000000005E-2</v>
          </cell>
        </row>
        <row r="32">
          <cell r="T32" t="str">
            <v>LU</v>
          </cell>
          <cell r="U32">
            <v>0.79437000000000002</v>
          </cell>
        </row>
        <row r="33">
          <cell r="T33" t="str">
            <v>DK</v>
          </cell>
          <cell r="U33">
            <v>3.6340468000000001</v>
          </cell>
        </row>
      </sheetData>
      <sheetData sheetId="3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-5.3068879999999998</v>
          </cell>
        </row>
        <row r="5">
          <cell r="T5" t="str">
            <v>AE19</v>
          </cell>
          <cell r="U5">
            <v>-5.5413934999999999</v>
          </cell>
        </row>
        <row r="6">
          <cell r="A6" t="str">
            <v>AE19</v>
          </cell>
          <cell r="C6">
            <v>-3.5007619999999999</v>
          </cell>
          <cell r="D6">
            <v>-1.2363531000000001</v>
          </cell>
          <cell r="E6">
            <v>-0.76301289999999999</v>
          </cell>
          <cell r="F6">
            <v>-0.28440690000000002</v>
          </cell>
          <cell r="G6">
            <v>0.1247624</v>
          </cell>
          <cell r="H6">
            <v>0.3358662</v>
          </cell>
          <cell r="I6">
            <v>0.64649880000000004</v>
          </cell>
          <cell r="J6">
            <v>1.0072266999999999</v>
          </cell>
          <cell r="K6">
            <v>1.4033310000000001</v>
          </cell>
          <cell r="L6">
            <v>0.98875639999999998</v>
          </cell>
          <cell r="M6">
            <v>-5.5413934999999999</v>
          </cell>
          <cell r="N6">
            <v>-3.6508199000000001</v>
          </cell>
        </row>
        <row r="7">
          <cell r="T7" t="str">
            <v>MT</v>
          </cell>
          <cell r="U7">
            <v>-6.6377568</v>
          </cell>
        </row>
        <row r="8">
          <cell r="T8" t="str">
            <v>LV</v>
          </cell>
          <cell r="U8">
            <v>-6.4946177</v>
          </cell>
        </row>
        <row r="9">
          <cell r="T9" t="str">
            <v>RO</v>
          </cell>
          <cell r="U9">
            <v>-5.8221809999999996</v>
          </cell>
        </row>
        <row r="10">
          <cell r="T10" t="str">
            <v>FR</v>
          </cell>
          <cell r="U10">
            <v>-5.1439699000000001</v>
          </cell>
        </row>
        <row r="11">
          <cell r="T11" t="str">
            <v>EL</v>
          </cell>
          <cell r="U11">
            <v>-4.9632585999999996</v>
          </cell>
        </row>
        <row r="12">
          <cell r="T12" t="str">
            <v>HU</v>
          </cell>
          <cell r="U12">
            <v>-4.8883710999999996</v>
          </cell>
        </row>
        <row r="13">
          <cell r="T13" t="str">
            <v>AT</v>
          </cell>
          <cell r="U13">
            <v>-4.8253931000000003</v>
          </cell>
        </row>
        <row r="14">
          <cell r="T14" t="str">
            <v>ES</v>
          </cell>
          <cell r="U14">
            <v>-4.7148674000000002</v>
          </cell>
        </row>
        <row r="15">
          <cell r="T15" t="str">
            <v>SK</v>
          </cell>
          <cell r="U15">
            <v>-4.3658038000000001</v>
          </cell>
        </row>
        <row r="16">
          <cell r="T16" t="str">
            <v>CZ</v>
          </cell>
          <cell r="U16">
            <v>-4.3456516000000001</v>
          </cell>
        </row>
        <row r="17">
          <cell r="T17" t="str">
            <v>BE</v>
          </cell>
          <cell r="U17">
            <v>-3.8685350000000001</v>
          </cell>
        </row>
        <row r="18">
          <cell r="T18" t="str">
            <v>IT</v>
          </cell>
          <cell r="U18">
            <v>-3.6558449999999998</v>
          </cell>
        </row>
        <row r="19">
          <cell r="T19" t="str">
            <v>BG</v>
          </cell>
          <cell r="U19">
            <v>-3.4247466000000002</v>
          </cell>
        </row>
        <row r="20">
          <cell r="T20" t="str">
            <v>SI</v>
          </cell>
          <cell r="U20">
            <v>-3.4236471000000002</v>
          </cell>
        </row>
        <row r="21">
          <cell r="T21" t="str">
            <v>DE</v>
          </cell>
          <cell r="U21">
            <v>-3.1503296999999999</v>
          </cell>
        </row>
        <row r="22">
          <cell r="T22" t="str">
            <v>EE</v>
          </cell>
          <cell r="U22">
            <v>-2.3784461000000001</v>
          </cell>
        </row>
        <row r="23">
          <cell r="T23" t="str">
            <v>FI</v>
          </cell>
          <cell r="U23">
            <v>-2.1617793999999999</v>
          </cell>
        </row>
        <row r="24">
          <cell r="T24" t="str">
            <v>NL</v>
          </cell>
          <cell r="U24">
            <v>-2.0401562000000002</v>
          </cell>
        </row>
        <row r="25">
          <cell r="T25" t="str">
            <v>HR</v>
          </cell>
          <cell r="U25">
            <v>-1.0464382000000001</v>
          </cell>
        </row>
        <row r="26">
          <cell r="T26" t="str">
            <v>IE</v>
          </cell>
          <cell r="U26">
            <v>-0.88851449999999998</v>
          </cell>
        </row>
        <row r="27">
          <cell r="T27" t="str">
            <v>PL</v>
          </cell>
          <cell r="U27">
            <v>-0.72707250000000001</v>
          </cell>
        </row>
        <row r="28">
          <cell r="A28" t="str">
            <v>PT</v>
          </cell>
          <cell r="C28">
            <v>-8.4572652000000001</v>
          </cell>
          <cell r="D28">
            <v>-3.3421227</v>
          </cell>
          <cell r="E28">
            <v>-1.3055840000000001</v>
          </cell>
          <cell r="F28">
            <v>-0.27378950000000002</v>
          </cell>
          <cell r="G28">
            <v>-2.4762835000000001</v>
          </cell>
          <cell r="H28">
            <v>0.1359166</v>
          </cell>
          <cell r="I28">
            <v>2.2147591000000002</v>
          </cell>
          <cell r="J28">
            <v>2.8327267010283039</v>
          </cell>
          <cell r="K28">
            <v>3.0150860989615413</v>
          </cell>
          <cell r="L28">
            <v>3.06538245991994</v>
          </cell>
          <cell r="M28">
            <v>-2.9334348047532122</v>
          </cell>
          <cell r="N28">
            <v>-0.48724049643813649</v>
          </cell>
          <cell r="T28" t="str">
            <v>LT</v>
          </cell>
          <cell r="U28">
            <v>-0.54801540000000004</v>
          </cell>
        </row>
        <row r="29">
          <cell r="T29" t="str">
            <v>PT</v>
          </cell>
          <cell r="U29">
            <v>-0.48724049643813649</v>
          </cell>
        </row>
        <row r="30">
          <cell r="T30" t="str">
            <v>CY</v>
          </cell>
          <cell r="U30">
            <v>0.1257346</v>
          </cell>
        </row>
        <row r="31">
          <cell r="T31" t="str">
            <v>SE</v>
          </cell>
          <cell r="U31">
            <v>0.14015520000000001</v>
          </cell>
        </row>
        <row r="32">
          <cell r="T32" t="str">
            <v>LU</v>
          </cell>
          <cell r="U32">
            <v>0.95648350000000004</v>
          </cell>
        </row>
        <row r="33">
          <cell r="T33" t="str">
            <v>DK</v>
          </cell>
          <cell r="U33">
            <v>4.1980642000000001</v>
          </cell>
        </row>
      </sheetData>
      <sheetData sheetId="4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91.503500000000003</v>
          </cell>
        </row>
        <row r="5">
          <cell r="T5" t="str">
            <v>AE19</v>
          </cell>
          <cell r="U5">
            <v>99.026200000000003</v>
          </cell>
        </row>
        <row r="6">
          <cell r="A6" t="str">
            <v>AE19</v>
          </cell>
          <cell r="C6">
            <v>85.879199999999997</v>
          </cell>
          <cell r="D6">
            <v>88.271799999999999</v>
          </cell>
          <cell r="E6">
            <v>92.932699999999997</v>
          </cell>
          <cell r="F6">
            <v>95.277299999999997</v>
          </cell>
          <cell r="G6">
            <v>95.472899999999996</v>
          </cell>
          <cell r="H6">
            <v>93.402299999999997</v>
          </cell>
          <cell r="I6">
            <v>92.478999999999999</v>
          </cell>
          <cell r="J6">
            <v>89.891099999999994</v>
          </cell>
          <cell r="K6">
            <v>87.946100000000001</v>
          </cell>
          <cell r="L6">
            <v>85.818600000000004</v>
          </cell>
          <cell r="M6">
            <v>99.026200000000003</v>
          </cell>
          <cell r="N6">
            <v>97.183599999999998</v>
          </cell>
        </row>
        <row r="7">
          <cell r="T7" t="str">
            <v>EE</v>
          </cell>
          <cell r="U7">
            <v>17.599399999999999</v>
          </cell>
        </row>
        <row r="8">
          <cell r="T8" t="str">
            <v>BG</v>
          </cell>
          <cell r="U8">
            <v>23.931699999999999</v>
          </cell>
        </row>
        <row r="9">
          <cell r="T9" t="str">
            <v>LU</v>
          </cell>
          <cell r="U9">
            <v>24.523499999999999</v>
          </cell>
        </row>
        <row r="10">
          <cell r="T10" t="str">
            <v>SE</v>
          </cell>
          <cell r="U10">
            <v>36.334699999999998</v>
          </cell>
        </row>
        <row r="11">
          <cell r="T11" t="str">
            <v>DK</v>
          </cell>
          <cell r="U11">
            <v>36.619700000000002</v>
          </cell>
        </row>
        <row r="12">
          <cell r="T12" t="str">
            <v>CZ</v>
          </cell>
          <cell r="U12">
            <v>42.0212</v>
          </cell>
        </row>
        <row r="13">
          <cell r="T13" t="str">
            <v>LV</v>
          </cell>
          <cell r="U13">
            <v>43.591000000000001</v>
          </cell>
        </row>
        <row r="14">
          <cell r="T14" t="str">
            <v>LT</v>
          </cell>
          <cell r="U14">
            <v>43.6736</v>
          </cell>
        </row>
        <row r="15">
          <cell r="T15" t="str">
            <v>RO</v>
          </cell>
          <cell r="U15">
            <v>48.863100000000003</v>
          </cell>
        </row>
        <row r="16">
          <cell r="T16" t="str">
            <v>NL</v>
          </cell>
          <cell r="U16">
            <v>52.4345</v>
          </cell>
        </row>
        <row r="17">
          <cell r="T17" t="str">
            <v>PL</v>
          </cell>
          <cell r="U17">
            <v>53.754899999999999</v>
          </cell>
        </row>
        <row r="18">
          <cell r="T18" t="str">
            <v>IE</v>
          </cell>
          <cell r="U18">
            <v>55.379300000000001</v>
          </cell>
        </row>
        <row r="19">
          <cell r="T19" t="str">
            <v>MT</v>
          </cell>
          <cell r="U19">
            <v>56.315100000000001</v>
          </cell>
        </row>
        <row r="20">
          <cell r="T20" t="str">
            <v>SK</v>
          </cell>
          <cell r="U20">
            <v>62.1858</v>
          </cell>
        </row>
        <row r="21">
          <cell r="T21" t="str">
            <v>DE</v>
          </cell>
          <cell r="U21">
            <v>68.623000000000005</v>
          </cell>
        </row>
        <row r="22">
          <cell r="T22" t="str">
            <v>FI</v>
          </cell>
          <cell r="U22">
            <v>72.372299999999996</v>
          </cell>
        </row>
        <row r="23">
          <cell r="T23" t="str">
            <v>SI</v>
          </cell>
          <cell r="U23">
            <v>74.465999999999994</v>
          </cell>
        </row>
        <row r="24">
          <cell r="T24" t="str">
            <v>HU</v>
          </cell>
          <cell r="U24">
            <v>76.827399999999997</v>
          </cell>
        </row>
        <row r="25">
          <cell r="T25" t="str">
            <v>HR</v>
          </cell>
          <cell r="U25">
            <v>78.39</v>
          </cell>
        </row>
        <row r="26">
          <cell r="T26" t="str">
            <v>AT</v>
          </cell>
          <cell r="U26">
            <v>82.275800000000004</v>
          </cell>
        </row>
        <row r="27">
          <cell r="T27" t="str">
            <v>CY</v>
          </cell>
          <cell r="U27">
            <v>101.0498</v>
          </cell>
        </row>
        <row r="28">
          <cell r="A28" t="str">
            <v>PT</v>
          </cell>
          <cell r="C28">
            <v>100.2145</v>
          </cell>
          <cell r="D28">
            <v>114.40309999999999</v>
          </cell>
          <cell r="E28">
            <v>129.0351</v>
          </cell>
          <cell r="F28">
            <v>131.4298</v>
          </cell>
          <cell r="G28">
            <v>132.94069999999999</v>
          </cell>
          <cell r="H28">
            <v>131.17910000000001</v>
          </cell>
          <cell r="I28">
            <v>131.50569999999999</v>
          </cell>
          <cell r="J28">
            <v>126.14343284498079</v>
          </cell>
          <cell r="K28">
            <v>121.48136102154254</v>
          </cell>
          <cell r="L28">
            <v>116.60778092358912</v>
          </cell>
          <cell r="M28">
            <v>134.89746705690845</v>
          </cell>
          <cell r="N28">
            <v>125.54142551459807</v>
          </cell>
          <cell r="T28" t="str">
            <v>BE</v>
          </cell>
          <cell r="U28">
            <v>109.19280000000001</v>
          </cell>
        </row>
        <row r="29">
          <cell r="T29" t="str">
            <v>FR</v>
          </cell>
          <cell r="U29">
            <v>112.83669999999999</v>
          </cell>
        </row>
        <row r="30">
          <cell r="T30" t="str">
            <v>ES</v>
          </cell>
          <cell r="U30">
            <v>118.26220000000001</v>
          </cell>
        </row>
        <row r="31">
          <cell r="T31" t="str">
            <v>PT</v>
          </cell>
          <cell r="U31">
            <v>125.54142551459807</v>
          </cell>
        </row>
        <row r="32">
          <cell r="T32" t="str">
            <v>IT</v>
          </cell>
          <cell r="U32">
            <v>150.2818</v>
          </cell>
        </row>
        <row r="33">
          <cell r="T33" t="str">
            <v>EL</v>
          </cell>
          <cell r="U33">
            <v>194.5419</v>
          </cell>
        </row>
      </sheetData>
      <sheetData sheetId="5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46.100896400000003</v>
          </cell>
        </row>
        <row r="5">
          <cell r="T5" t="str">
            <v>AE19</v>
          </cell>
          <cell r="U5">
            <v>46.4047068</v>
          </cell>
        </row>
        <row r="6">
          <cell r="A6" t="str">
            <v>AE19</v>
          </cell>
          <cell r="C6">
            <v>44.599474999999998</v>
          </cell>
          <cell r="D6">
            <v>45.203655300000001</v>
          </cell>
          <cell r="E6">
            <v>46.293279499999997</v>
          </cell>
          <cell r="F6">
            <v>46.926510800000003</v>
          </cell>
          <cell r="G6">
            <v>46.8448414</v>
          </cell>
          <cell r="H6">
            <v>46.465336899999997</v>
          </cell>
          <cell r="I6">
            <v>46.275590700000002</v>
          </cell>
          <cell r="J6">
            <v>46.205691799999997</v>
          </cell>
          <cell r="K6">
            <v>46.454008999999999</v>
          </cell>
          <cell r="L6">
            <v>46.301953699999999</v>
          </cell>
          <cell r="M6">
            <v>46.4047068</v>
          </cell>
          <cell r="N6">
            <v>47.229176699999996</v>
          </cell>
        </row>
        <row r="7">
          <cell r="T7" t="str">
            <v>IE</v>
          </cell>
          <cell r="U7">
            <v>23.161788999999999</v>
          </cell>
        </row>
        <row r="8">
          <cell r="T8" t="str">
            <v>RO</v>
          </cell>
          <cell r="U8">
            <v>32.822127500000001</v>
          </cell>
        </row>
        <row r="9">
          <cell r="T9" t="str">
            <v>LT</v>
          </cell>
          <cell r="U9">
            <v>36.5123313</v>
          </cell>
        </row>
        <row r="10">
          <cell r="T10" t="str">
            <v>BG</v>
          </cell>
          <cell r="U10">
            <v>36.725288999999997</v>
          </cell>
        </row>
        <row r="11">
          <cell r="T11" t="str">
            <v>LV</v>
          </cell>
          <cell r="U11">
            <v>36.988503799999997</v>
          </cell>
        </row>
        <row r="12">
          <cell r="T12" t="str">
            <v>MT</v>
          </cell>
          <cell r="U12">
            <v>37.049678</v>
          </cell>
        </row>
        <row r="13">
          <cell r="T13" t="str">
            <v>EE</v>
          </cell>
          <cell r="U13">
            <v>39.046395400000002</v>
          </cell>
        </row>
        <row r="14">
          <cell r="T14" t="str">
            <v>SK</v>
          </cell>
          <cell r="U14">
            <v>40.878757</v>
          </cell>
        </row>
        <row r="15">
          <cell r="T15" t="str">
            <v>HU</v>
          </cell>
          <cell r="U15">
            <v>41.274716499999997</v>
          </cell>
        </row>
        <row r="16">
          <cell r="T16" t="str">
            <v>CY</v>
          </cell>
          <cell r="U16">
            <v>41.3749982</v>
          </cell>
        </row>
        <row r="17">
          <cell r="T17" t="str">
            <v>CZ</v>
          </cell>
          <cell r="U17">
            <v>41.416023899999999</v>
          </cell>
        </row>
        <row r="18">
          <cell r="T18" t="str">
            <v>PL</v>
          </cell>
          <cell r="U18">
            <v>42.374551799999999</v>
          </cell>
        </row>
        <row r="19">
          <cell r="T19" t="str">
            <v>LU</v>
          </cell>
          <cell r="U19">
            <v>43.682796699999997</v>
          </cell>
        </row>
        <row r="20">
          <cell r="T20" t="str">
            <v>ES</v>
          </cell>
          <cell r="U20">
            <v>43.7437544</v>
          </cell>
        </row>
        <row r="21">
          <cell r="T21" t="str">
            <v>NL</v>
          </cell>
          <cell r="U21">
            <v>43.993969800000002</v>
          </cell>
        </row>
        <row r="22">
          <cell r="T22" t="str">
            <v>SI</v>
          </cell>
          <cell r="U22">
            <v>44.6204982</v>
          </cell>
        </row>
        <row r="23">
          <cell r="T23" t="str">
            <v>PT</v>
          </cell>
          <cell r="U23">
            <v>44.911258269141484</v>
          </cell>
        </row>
        <row r="24">
          <cell r="T24" t="str">
            <v>HR</v>
          </cell>
          <cell r="U24">
            <v>45.953541199999997</v>
          </cell>
        </row>
        <row r="25">
          <cell r="T25" t="str">
            <v>DE</v>
          </cell>
          <cell r="U25">
            <v>47.5254251</v>
          </cell>
        </row>
        <row r="26">
          <cell r="T26" t="str">
            <v>IT</v>
          </cell>
          <cell r="U26">
            <v>48.105597899999999</v>
          </cell>
        </row>
        <row r="27">
          <cell r="T27" t="str">
            <v>SE</v>
          </cell>
          <cell r="U27">
            <v>49.418221099999997</v>
          </cell>
        </row>
        <row r="28">
          <cell r="A28" t="str">
            <v>PT</v>
          </cell>
          <cell r="C28">
            <v>40.500252799999998</v>
          </cell>
          <cell r="D28">
            <v>42.359586800000002</v>
          </cell>
          <cell r="E28">
            <v>42.709086200000002</v>
          </cell>
          <cell r="F28">
            <v>44.816964400000003</v>
          </cell>
          <cell r="G28">
            <v>44.3791577</v>
          </cell>
          <cell r="H28">
            <v>43.798873700000001</v>
          </cell>
          <cell r="I28">
            <v>42.901689900000001</v>
          </cell>
          <cell r="J28">
            <v>42.412004233180973</v>
          </cell>
          <cell r="K28">
            <v>42.891431502760909</v>
          </cell>
          <cell r="L28">
            <v>42.566328514075046</v>
          </cell>
          <cell r="M28">
            <v>43.424473106542059</v>
          </cell>
          <cell r="N28">
            <v>44.911258269141484</v>
          </cell>
          <cell r="T28" t="str">
            <v>BE</v>
          </cell>
          <cell r="U28">
            <v>49.931735600000003</v>
          </cell>
        </row>
        <row r="29">
          <cell r="T29" t="str">
            <v>EL</v>
          </cell>
          <cell r="U29">
            <v>49.995871700000002</v>
          </cell>
        </row>
        <row r="30">
          <cell r="T30" t="str">
            <v>AT</v>
          </cell>
          <cell r="U30">
            <v>50.025733199999998</v>
          </cell>
        </row>
        <row r="31">
          <cell r="T31" t="str">
            <v>FR</v>
          </cell>
          <cell r="U31">
            <v>52.5158445</v>
          </cell>
        </row>
        <row r="32">
          <cell r="T32" t="str">
            <v>FI</v>
          </cell>
          <cell r="U32">
            <v>52.799293499999997</v>
          </cell>
        </row>
        <row r="33">
          <cell r="T33" t="str">
            <v>DK</v>
          </cell>
          <cell r="U33">
            <v>54.4378235</v>
          </cell>
        </row>
      </sheetData>
      <sheetData sheetId="6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52.827606299999999</v>
          </cell>
        </row>
        <row r="5">
          <cell r="T5" t="str">
            <v>AE19</v>
          </cell>
          <cell r="U5">
            <v>53.450318899999999</v>
          </cell>
        </row>
        <row r="6">
          <cell r="A6" t="str">
            <v>AE19</v>
          </cell>
          <cell r="C6">
            <v>50.877906400000001</v>
          </cell>
          <cell r="D6">
            <v>49.449864599999998</v>
          </cell>
          <cell r="E6">
            <v>50.095103700000003</v>
          </cell>
          <cell r="F6">
            <v>49.9975272</v>
          </cell>
          <cell r="G6">
            <v>49.333329300000003</v>
          </cell>
          <cell r="H6">
            <v>48.452083000000002</v>
          </cell>
          <cell r="I6">
            <v>47.745093199999999</v>
          </cell>
          <cell r="J6">
            <v>47.141320999999998</v>
          </cell>
          <cell r="K6">
            <v>46.883303499999997</v>
          </cell>
          <cell r="L6">
            <v>46.938104600000003</v>
          </cell>
          <cell r="M6">
            <v>53.450318899999999</v>
          </cell>
          <cell r="N6">
            <v>52.344184599999998</v>
          </cell>
        </row>
        <row r="7">
          <cell r="T7" t="str">
            <v>IE</v>
          </cell>
          <cell r="U7">
            <v>24.822510399999999</v>
          </cell>
        </row>
        <row r="8">
          <cell r="T8" t="str">
            <v>LT</v>
          </cell>
          <cell r="U8">
            <v>37.5000122</v>
          </cell>
        </row>
        <row r="9">
          <cell r="T9" t="str">
            <v>RO</v>
          </cell>
          <cell r="U9">
            <v>39.937080199999997</v>
          </cell>
        </row>
        <row r="10">
          <cell r="T10" t="str">
            <v>BG</v>
          </cell>
          <cell r="U10">
            <v>40.619555099999999</v>
          </cell>
        </row>
        <row r="11">
          <cell r="T11" t="str">
            <v>EE</v>
          </cell>
          <cell r="U11">
            <v>41.452190999999999</v>
          </cell>
        </row>
        <row r="12">
          <cell r="T12" t="str">
            <v>LU</v>
          </cell>
          <cell r="U12">
            <v>42.888426699999997</v>
          </cell>
        </row>
        <row r="13">
          <cell r="T13" t="str">
            <v>CY</v>
          </cell>
          <cell r="U13">
            <v>43.073663799999999</v>
          </cell>
        </row>
        <row r="14">
          <cell r="T14" t="str">
            <v>LV</v>
          </cell>
          <cell r="U14">
            <v>43.964396600000001</v>
          </cell>
        </row>
        <row r="15">
          <cell r="T15" t="str">
            <v>PL</v>
          </cell>
          <cell r="U15">
            <v>44.2112883</v>
          </cell>
        </row>
        <row r="16">
          <cell r="T16" t="str">
            <v>MT</v>
          </cell>
          <cell r="U16">
            <v>44.834402900000001</v>
          </cell>
        </row>
        <row r="17">
          <cell r="T17" t="str">
            <v>SK</v>
          </cell>
          <cell r="U17">
            <v>46.340832900000002</v>
          </cell>
        </row>
        <row r="18">
          <cell r="T18" t="str">
            <v>CZ</v>
          </cell>
          <cell r="U18">
            <v>46.515895700000002</v>
          </cell>
        </row>
        <row r="19">
          <cell r="T19" t="str">
            <v>NL</v>
          </cell>
          <cell r="U19">
            <v>46.601296699999999</v>
          </cell>
        </row>
        <row r="20">
          <cell r="T20" t="str">
            <v>PT</v>
          </cell>
          <cell r="U20">
            <v>47.809303109382263</v>
          </cell>
        </row>
        <row r="21">
          <cell r="T21" t="str">
            <v>HU</v>
          </cell>
          <cell r="U21">
            <v>48.418371700000002</v>
          </cell>
        </row>
        <row r="22">
          <cell r="T22" t="str">
            <v>HR</v>
          </cell>
          <cell r="U22">
            <v>48.539845999999997</v>
          </cell>
        </row>
        <row r="23">
          <cell r="T23" t="str">
            <v>SI</v>
          </cell>
          <cell r="U23">
            <v>49.293281800000003</v>
          </cell>
        </row>
        <row r="24">
          <cell r="T24" t="str">
            <v>SE</v>
          </cell>
          <cell r="U24">
            <v>49.507127300000001</v>
          </cell>
        </row>
        <row r="25">
          <cell r="T25" t="str">
            <v>ES</v>
          </cell>
          <cell r="U25">
            <v>50.616733600000003</v>
          </cell>
        </row>
        <row r="26">
          <cell r="T26" t="str">
            <v>DK</v>
          </cell>
          <cell r="U26">
            <v>50.8037767</v>
          </cell>
        </row>
        <row r="27">
          <cell r="T27" t="str">
            <v>DE</v>
          </cell>
          <cell r="U27">
            <v>51.252835400000002</v>
          </cell>
        </row>
        <row r="28">
          <cell r="A28" t="str">
            <v>PT</v>
          </cell>
          <cell r="C28">
            <v>51.898644400000002</v>
          </cell>
          <cell r="D28">
            <v>50.022808599999998</v>
          </cell>
          <cell r="E28">
            <v>48.888850699999999</v>
          </cell>
          <cell r="F28">
            <v>49.921471500000003</v>
          </cell>
          <cell r="G28">
            <v>51.735181099999998</v>
          </cell>
          <cell r="H28">
            <v>48.247657500000003</v>
          </cell>
          <cell r="I28">
            <v>44.836712499999997</v>
          </cell>
          <cell r="J28">
            <v>43.3552322905797</v>
          </cell>
          <cell r="K28">
            <v>43.240416105487775</v>
          </cell>
          <cell r="L28">
            <v>42.450999096814726</v>
          </cell>
          <cell r="M28">
            <v>49.243878352609208</v>
          </cell>
          <cell r="N28">
            <v>47.809303109382263</v>
          </cell>
          <cell r="T28" t="str">
            <v>IT</v>
          </cell>
          <cell r="U28">
            <v>55.338951100000003</v>
          </cell>
        </row>
        <row r="29">
          <cell r="T29" t="str">
            <v>FI</v>
          </cell>
          <cell r="U29">
            <v>55.488588399999998</v>
          </cell>
        </row>
        <row r="30">
          <cell r="T30" t="str">
            <v>BE</v>
          </cell>
          <cell r="U30">
            <v>55.492327899999999</v>
          </cell>
        </row>
        <row r="31">
          <cell r="T31" t="str">
            <v>AT</v>
          </cell>
          <cell r="U31">
            <v>55.955283600000001</v>
          </cell>
        </row>
        <row r="32">
          <cell r="T32" t="str">
            <v>EL</v>
          </cell>
          <cell r="U32">
            <v>57.44764</v>
          </cell>
        </row>
        <row r="33">
          <cell r="T33" t="str">
            <v>FR</v>
          </cell>
          <cell r="U33">
            <v>59.046571800000002</v>
          </cell>
        </row>
      </sheetData>
      <sheetData sheetId="7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48.097079299999997</v>
          </cell>
        </row>
        <row r="5">
          <cell r="T5" t="str">
            <v>AE19</v>
          </cell>
          <cell r="U5">
            <v>48.912307599999998</v>
          </cell>
        </row>
        <row r="6">
          <cell r="A6" t="str">
            <v>AE19</v>
          </cell>
          <cell r="C6">
            <v>45.537313099999999</v>
          </cell>
          <cell r="D6">
            <v>45.036676499999999</v>
          </cell>
          <cell r="E6">
            <v>45.462131800000002</v>
          </cell>
          <cell r="F6">
            <v>45.731043100000001</v>
          </cell>
          <cell r="G6">
            <v>45.404479100000003</v>
          </cell>
          <cell r="H6">
            <v>44.531608400000003</v>
          </cell>
          <cell r="I6">
            <v>44.1697706</v>
          </cell>
          <cell r="J6">
            <v>43.330901500000003</v>
          </cell>
          <cell r="K6">
            <v>43.181939800000002</v>
          </cell>
          <cell r="L6">
            <v>43.177340899999997</v>
          </cell>
          <cell r="M6">
            <v>48.912307599999998</v>
          </cell>
          <cell r="N6">
            <v>47.521755400000004</v>
          </cell>
        </row>
        <row r="7">
          <cell r="T7" t="str">
            <v>IE</v>
          </cell>
          <cell r="U7">
            <v>22.327644500000002</v>
          </cell>
        </row>
        <row r="8">
          <cell r="T8" t="str">
            <v>LT</v>
          </cell>
          <cell r="U8">
            <v>33.837563199999998</v>
          </cell>
        </row>
        <row r="9">
          <cell r="T9" t="str">
            <v>RO</v>
          </cell>
          <cell r="U9">
            <v>34.331716299999997</v>
          </cell>
        </row>
        <row r="10">
          <cell r="T10" t="str">
            <v>EE</v>
          </cell>
          <cell r="U10">
            <v>35.343728200000001</v>
          </cell>
        </row>
        <row r="11">
          <cell r="T11" t="str">
            <v>BG</v>
          </cell>
          <cell r="U11">
            <v>37.330005200000002</v>
          </cell>
        </row>
        <row r="12">
          <cell r="T12" t="str">
            <v>LU</v>
          </cell>
          <cell r="U12">
            <v>37.335250899999998</v>
          </cell>
        </row>
        <row r="13">
          <cell r="T13" t="str">
            <v>LV</v>
          </cell>
          <cell r="U13">
            <v>38.500853900000003</v>
          </cell>
        </row>
        <row r="14">
          <cell r="T14" t="str">
            <v>HU</v>
          </cell>
          <cell r="U14">
            <v>38.9415683</v>
          </cell>
        </row>
        <row r="15">
          <cell r="T15" t="str">
            <v>PL</v>
          </cell>
          <cell r="U15">
            <v>39.074371499999998</v>
          </cell>
        </row>
        <row r="16">
          <cell r="T16" t="str">
            <v>MT</v>
          </cell>
          <cell r="U16">
            <v>39.612867999999999</v>
          </cell>
        </row>
        <row r="17">
          <cell r="T17" t="str">
            <v>CY</v>
          </cell>
          <cell r="U17">
            <v>39.651768599999997</v>
          </cell>
        </row>
        <row r="18">
          <cell r="T18" t="str">
            <v>CZ</v>
          </cell>
          <cell r="U18">
            <v>40.975108499999997</v>
          </cell>
        </row>
        <row r="19">
          <cell r="T19" t="str">
            <v>HR</v>
          </cell>
          <cell r="U19">
            <v>42.2300307</v>
          </cell>
        </row>
        <row r="20">
          <cell r="T20" t="str">
            <v>NL</v>
          </cell>
          <cell r="U20">
            <v>42.662280600000003</v>
          </cell>
        </row>
        <row r="21">
          <cell r="T21" t="str">
            <v>SK</v>
          </cell>
          <cell r="U21">
            <v>42.677758599999997</v>
          </cell>
        </row>
        <row r="22">
          <cell r="T22" t="str">
            <v>PT</v>
          </cell>
          <cell r="U22">
            <v>43.96301971352711</v>
          </cell>
        </row>
        <row r="23">
          <cell r="T23" t="str">
            <v>SI</v>
          </cell>
          <cell r="U23">
            <v>44.1320105</v>
          </cell>
        </row>
        <row r="24">
          <cell r="T24" t="str">
            <v>SE</v>
          </cell>
          <cell r="U24">
            <v>44.498499899999999</v>
          </cell>
        </row>
        <row r="25">
          <cell r="T25" t="str">
            <v>ES</v>
          </cell>
          <cell r="U25">
            <v>45.656017900000002</v>
          </cell>
        </row>
        <row r="26">
          <cell r="T26" t="str">
            <v>DE</v>
          </cell>
          <cell r="U26">
            <v>46.8041646</v>
          </cell>
        </row>
        <row r="27">
          <cell r="T27" t="str">
            <v>DK</v>
          </cell>
          <cell r="U27">
            <v>47.1743223</v>
          </cell>
        </row>
        <row r="28">
          <cell r="A28" t="str">
            <v>PT</v>
          </cell>
          <cell r="C28">
            <v>44.700975100000001</v>
          </cell>
          <cell r="D28">
            <v>45.663315699999998</v>
          </cell>
          <cell r="E28">
            <v>45.277721800000002</v>
          </cell>
          <cell r="F28">
            <v>46.735813899999997</v>
          </cell>
          <cell r="G28">
            <v>45.611948499999997</v>
          </cell>
          <cell r="H28">
            <v>43.957020200000002</v>
          </cell>
          <cell r="I28">
            <v>42.821808900000001</v>
          </cell>
          <cell r="J28">
            <v>41.017015246096136</v>
          </cell>
          <cell r="K28">
            <v>40.197741127378848</v>
          </cell>
          <cell r="L28">
            <v>39.608807236602921</v>
          </cell>
          <cell r="M28">
            <v>44.758402998891981</v>
          </cell>
          <cell r="N28">
            <v>43.96301971352711</v>
          </cell>
          <cell r="T28" t="str">
            <v>IT</v>
          </cell>
          <cell r="U28">
            <v>49.268864700000002</v>
          </cell>
        </row>
        <row r="29">
          <cell r="T29" t="str">
            <v>EL</v>
          </cell>
          <cell r="U29">
            <v>49.841199899999999</v>
          </cell>
        </row>
        <row r="30">
          <cell r="T30" t="str">
            <v>FI</v>
          </cell>
          <cell r="U30">
            <v>50.815341699999998</v>
          </cell>
        </row>
        <row r="31">
          <cell r="T31" t="str">
            <v>BE</v>
          </cell>
          <cell r="U31">
            <v>51.614495900000001</v>
          </cell>
        </row>
        <row r="32">
          <cell r="T32" t="str">
            <v>AT</v>
          </cell>
          <cell r="U32">
            <v>51.722168600000003</v>
          </cell>
        </row>
        <row r="33">
          <cell r="T33" t="str">
            <v>FR</v>
          </cell>
          <cell r="U33">
            <v>53.730661699999999</v>
          </cell>
        </row>
      </sheetData>
      <sheetData sheetId="8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46.677257500000003</v>
          </cell>
        </row>
        <row r="5">
          <cell r="T5" t="str">
            <v>AE19</v>
          </cell>
          <cell r="U5">
            <v>47.408087199999997</v>
          </cell>
        </row>
        <row r="6">
          <cell r="A6" t="str">
            <v>AE19</v>
          </cell>
          <cell r="C6">
            <v>42.759642599999999</v>
          </cell>
          <cell r="D6">
            <v>42.026820200000003</v>
          </cell>
          <cell r="E6">
            <v>42.423321399999999</v>
          </cell>
          <cell r="F6">
            <v>42.9444345</v>
          </cell>
          <cell r="G6">
            <v>42.791229000000001</v>
          </cell>
          <cell r="H6">
            <v>42.2089961</v>
          </cell>
          <cell r="I6">
            <v>42.053770299999996</v>
          </cell>
          <cell r="J6">
            <v>41.388045599999998</v>
          </cell>
          <cell r="K6">
            <v>41.349315199999999</v>
          </cell>
          <cell r="L6">
            <v>41.552434599999998</v>
          </cell>
          <cell r="M6">
            <v>47.408087199999997</v>
          </cell>
          <cell r="N6">
            <v>46.0575659</v>
          </cell>
        </row>
        <row r="7">
          <cell r="T7" t="str">
            <v>IE</v>
          </cell>
          <cell r="U7">
            <v>21.555440000000001</v>
          </cell>
        </row>
        <row r="8">
          <cell r="T8" t="str">
            <v>RO</v>
          </cell>
          <cell r="U8">
            <v>33.038944600000001</v>
          </cell>
        </row>
        <row r="9">
          <cell r="T9" t="str">
            <v>LT</v>
          </cell>
          <cell r="U9">
            <v>33.397897700000001</v>
          </cell>
        </row>
        <row r="10">
          <cell r="T10" t="str">
            <v>EE</v>
          </cell>
          <cell r="U10">
            <v>35.316378800000003</v>
          </cell>
        </row>
        <row r="11">
          <cell r="T11" t="str">
            <v>HU</v>
          </cell>
          <cell r="U11">
            <v>36.686284200000003</v>
          </cell>
        </row>
        <row r="12">
          <cell r="T12" t="str">
            <v>BG</v>
          </cell>
          <cell r="U12">
            <v>36.860485699999998</v>
          </cell>
        </row>
        <row r="13">
          <cell r="T13" t="str">
            <v>LU</v>
          </cell>
          <cell r="U13">
            <v>37.173137400000002</v>
          </cell>
        </row>
        <row r="14">
          <cell r="T14" t="str">
            <v>CY</v>
          </cell>
          <cell r="U14">
            <v>37.827368399999997</v>
          </cell>
        </row>
        <row r="15">
          <cell r="T15" t="str">
            <v>PL</v>
          </cell>
          <cell r="U15">
            <v>37.964707500000003</v>
          </cell>
        </row>
        <row r="16">
          <cell r="T16" t="str">
            <v>LV</v>
          </cell>
          <cell r="U16">
            <v>38.019578799999998</v>
          </cell>
        </row>
        <row r="17">
          <cell r="T17" t="str">
            <v>MT</v>
          </cell>
          <cell r="U17">
            <v>38.465899899999997</v>
          </cell>
        </row>
        <row r="18">
          <cell r="T18" t="str">
            <v>CZ</v>
          </cell>
          <cell r="U18">
            <v>40.220888299999999</v>
          </cell>
        </row>
        <row r="19">
          <cell r="T19" t="str">
            <v>HR</v>
          </cell>
          <cell r="U19">
            <v>40.690164099999997</v>
          </cell>
        </row>
        <row r="20">
          <cell r="T20" t="str">
            <v>PT</v>
          </cell>
          <cell r="U20">
            <v>41.552215369724472</v>
          </cell>
        </row>
        <row r="21">
          <cell r="T21" t="str">
            <v>SK</v>
          </cell>
          <cell r="U21">
            <v>41.581486499999997</v>
          </cell>
        </row>
        <row r="22">
          <cell r="T22" t="str">
            <v>NL</v>
          </cell>
          <cell r="U22">
            <v>42.095109999999998</v>
          </cell>
        </row>
        <row r="23">
          <cell r="T23" t="str">
            <v>SI</v>
          </cell>
          <cell r="U23">
            <v>42.882874100000002</v>
          </cell>
        </row>
        <row r="24">
          <cell r="T24" t="str">
            <v>ES</v>
          </cell>
          <cell r="U24">
            <v>43.497906100000002</v>
          </cell>
        </row>
        <row r="25">
          <cell r="T25" t="str">
            <v>SE</v>
          </cell>
          <cell r="U25">
            <v>44.269438399999999</v>
          </cell>
        </row>
        <row r="26">
          <cell r="T26" t="str">
            <v>IT</v>
          </cell>
          <cell r="U26">
            <v>45.691356399999997</v>
          </cell>
        </row>
        <row r="27">
          <cell r="T27" t="str">
            <v>DE</v>
          </cell>
          <cell r="U27">
            <v>46.227084099999999</v>
          </cell>
        </row>
        <row r="28">
          <cell r="A28" t="str">
            <v>PT</v>
          </cell>
          <cell r="C28">
            <v>41.759848699999999</v>
          </cell>
          <cell r="D28">
            <v>41.3422166</v>
          </cell>
          <cell r="E28">
            <v>40.403541199999999</v>
          </cell>
          <cell r="F28">
            <v>41.905096299999997</v>
          </cell>
          <cell r="G28">
            <v>40.7322086</v>
          </cell>
          <cell r="H28">
            <v>39.3723198</v>
          </cell>
          <cell r="I28">
            <v>38.672027200000002</v>
          </cell>
          <cell r="J28">
            <v>37.24106048766911</v>
          </cell>
          <cell r="K28">
            <v>36.833670425690443</v>
          </cell>
          <cell r="L28">
            <v>36.658754193943302</v>
          </cell>
          <cell r="M28">
            <v>41.87243255757803</v>
          </cell>
          <cell r="N28">
            <v>41.552215369724472</v>
          </cell>
          <cell r="T28" t="str">
            <v>DK</v>
          </cell>
          <cell r="U28">
            <v>46.610304900000003</v>
          </cell>
        </row>
        <row r="29">
          <cell r="T29" t="str">
            <v>EL</v>
          </cell>
          <cell r="U29">
            <v>47.352690199999998</v>
          </cell>
        </row>
        <row r="30">
          <cell r="T30" t="str">
            <v>BE</v>
          </cell>
          <cell r="U30">
            <v>49.922398800000003</v>
          </cell>
        </row>
        <row r="31">
          <cell r="T31" t="str">
            <v>FI</v>
          </cell>
          <cell r="U31">
            <v>50.287826199999998</v>
          </cell>
        </row>
        <row r="32">
          <cell r="T32" t="str">
            <v>AT</v>
          </cell>
          <cell r="U32">
            <v>50.6180114</v>
          </cell>
        </row>
        <row r="33">
          <cell r="T33" t="str">
            <v>FR</v>
          </cell>
          <cell r="U33">
            <v>52.343904299999998</v>
          </cell>
        </row>
      </sheetData>
      <sheetData sheetId="9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13.165816100000001</v>
          </cell>
        </row>
        <row r="5">
          <cell r="T5" t="str">
            <v>AE19</v>
          </cell>
          <cell r="U5">
            <v>12.7027433</v>
          </cell>
        </row>
        <row r="6">
          <cell r="A6" t="str">
            <v>AE19</v>
          </cell>
          <cell r="C6">
            <v>12.4206764</v>
          </cell>
          <cell r="D6">
            <v>12.5714925</v>
          </cell>
          <cell r="E6">
            <v>12.888920199999999</v>
          </cell>
          <cell r="F6">
            <v>12.974955400000001</v>
          </cell>
          <cell r="G6">
            <v>13.1124259</v>
          </cell>
          <cell r="H6">
            <v>13.0220816</v>
          </cell>
          <cell r="I6">
            <v>12.9609264</v>
          </cell>
          <cell r="J6">
            <v>12.953293800000001</v>
          </cell>
          <cell r="K6">
            <v>13.0026435</v>
          </cell>
          <cell r="L6">
            <v>13.0424893</v>
          </cell>
          <cell r="M6">
            <v>12.7027433</v>
          </cell>
          <cell r="N6">
            <v>13.1399276</v>
          </cell>
        </row>
        <row r="7">
          <cell r="T7" t="str">
            <v>IE</v>
          </cell>
          <cell r="U7">
            <v>6.8830799999999996</v>
          </cell>
        </row>
        <row r="8">
          <cell r="T8" t="str">
            <v>RO</v>
          </cell>
          <cell r="U8">
            <v>10.737835499999999</v>
          </cell>
        </row>
        <row r="9">
          <cell r="T9" t="str">
            <v>MT</v>
          </cell>
          <cell r="U9">
            <v>10.7503993</v>
          </cell>
        </row>
        <row r="10">
          <cell r="T10" t="str">
            <v>DE</v>
          </cell>
          <cell r="U10">
            <v>10.9046158</v>
          </cell>
        </row>
        <row r="11">
          <cell r="T11" t="str">
            <v>CZ</v>
          </cell>
          <cell r="U11">
            <v>11.542036700000001</v>
          </cell>
        </row>
        <row r="12">
          <cell r="T12" t="str">
            <v>LU</v>
          </cell>
          <cell r="U12">
            <v>11.6564725</v>
          </cell>
        </row>
        <row r="13">
          <cell r="T13" t="str">
            <v>LT</v>
          </cell>
          <cell r="U13">
            <v>11.963529100000001</v>
          </cell>
        </row>
        <row r="14">
          <cell r="T14" t="str">
            <v>ES</v>
          </cell>
          <cell r="U14">
            <v>12.153289300000001</v>
          </cell>
        </row>
        <row r="15">
          <cell r="T15" t="str">
            <v>SK</v>
          </cell>
          <cell r="U15">
            <v>12.2372871</v>
          </cell>
        </row>
        <row r="16">
          <cell r="T16" t="str">
            <v>NL</v>
          </cell>
          <cell r="U16">
            <v>12.3192924</v>
          </cell>
        </row>
        <row r="17">
          <cell r="T17" t="str">
            <v>SI</v>
          </cell>
          <cell r="U17">
            <v>13.138161</v>
          </cell>
        </row>
        <row r="18">
          <cell r="T18" t="str">
            <v>EE</v>
          </cell>
          <cell r="U18">
            <v>13.302952100000001</v>
          </cell>
        </row>
        <row r="19">
          <cell r="T19" t="str">
            <v>LV</v>
          </cell>
          <cell r="U19">
            <v>13.4116012</v>
          </cell>
        </row>
        <row r="20">
          <cell r="T20" t="str">
            <v>BE</v>
          </cell>
          <cell r="U20">
            <v>13.5261459</v>
          </cell>
        </row>
        <row r="21">
          <cell r="T21" t="str">
            <v>FI</v>
          </cell>
          <cell r="U21">
            <v>13.800140799999999</v>
          </cell>
        </row>
        <row r="22">
          <cell r="T22" t="str">
            <v>AT</v>
          </cell>
          <cell r="U22">
            <v>13.9093795</v>
          </cell>
        </row>
        <row r="23">
          <cell r="T23" t="str">
            <v>CY</v>
          </cell>
          <cell r="U23">
            <v>14.1064188</v>
          </cell>
        </row>
        <row r="24">
          <cell r="T24" t="str">
            <v>IT</v>
          </cell>
          <cell r="U24">
            <v>14.5079511</v>
          </cell>
        </row>
        <row r="25">
          <cell r="T25" t="str">
            <v>BG</v>
          </cell>
          <cell r="U25">
            <v>14.8571066</v>
          </cell>
        </row>
        <row r="26">
          <cell r="T26" t="str">
            <v>PT</v>
          </cell>
          <cell r="U26">
            <v>15.082071209894204</v>
          </cell>
        </row>
        <row r="27">
          <cell r="T27" t="str">
            <v>PL</v>
          </cell>
          <cell r="U27">
            <v>15.1982842</v>
          </cell>
        </row>
        <row r="28">
          <cell r="A28" t="str">
            <v>PT</v>
          </cell>
          <cell r="C28">
            <v>13.2052041</v>
          </cell>
          <cell r="D28">
            <v>13.8106524</v>
          </cell>
          <cell r="E28">
            <v>13.8197221</v>
          </cell>
          <cell r="F28">
            <v>13.704627199999999</v>
          </cell>
          <cell r="G28">
            <v>14.234351200000001</v>
          </cell>
          <cell r="H28">
            <v>14.5639529</v>
          </cell>
          <cell r="I28">
            <v>14.7310783</v>
          </cell>
          <cell r="J28">
            <v>14.878837519554381</v>
          </cell>
          <cell r="K28">
            <v>15.080171602360426</v>
          </cell>
          <cell r="L28">
            <v>14.98115355259872</v>
          </cell>
          <cell r="M28">
            <v>14.533906259660096</v>
          </cell>
          <cell r="N28">
            <v>15.082071209894204</v>
          </cell>
          <cell r="T28" t="str">
            <v>DK</v>
          </cell>
          <cell r="U28">
            <v>15.7231235</v>
          </cell>
        </row>
        <row r="29">
          <cell r="T29" t="str">
            <v>FR</v>
          </cell>
          <cell r="U29">
            <v>16.6065009</v>
          </cell>
        </row>
        <row r="30">
          <cell r="T30" t="str">
            <v>EL</v>
          </cell>
          <cell r="U30">
            <v>16.857024899999999</v>
          </cell>
        </row>
        <row r="31">
          <cell r="T31" t="str">
            <v>HU</v>
          </cell>
          <cell r="U31">
            <v>17.581216099999999</v>
          </cell>
        </row>
        <row r="32">
          <cell r="T32" t="str">
            <v>HR</v>
          </cell>
          <cell r="U32">
            <v>18.9457013</v>
          </cell>
        </row>
        <row r="33">
          <cell r="T33" t="str">
            <v>SE</v>
          </cell>
          <cell r="U33">
            <v>21.524766199999998</v>
          </cell>
        </row>
      </sheetData>
      <sheetData sheetId="10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13.0022074</v>
          </cell>
        </row>
        <row r="5">
          <cell r="T5" t="str">
            <v>AE19</v>
          </cell>
          <cell r="U5">
            <v>12.9103993</v>
          </cell>
        </row>
        <row r="6">
          <cell r="A6" t="str">
            <v>AE19</v>
          </cell>
          <cell r="C6">
            <v>11.454386299999999</v>
          </cell>
          <cell r="D6">
            <v>11.7102599</v>
          </cell>
          <cell r="E6">
            <v>12.2797404</v>
          </cell>
          <cell r="F6">
            <v>12.545997399999999</v>
          </cell>
          <cell r="G6">
            <v>12.491795</v>
          </cell>
          <cell r="H6">
            <v>12.522572800000001</v>
          </cell>
          <cell r="I6">
            <v>12.554667200000001</v>
          </cell>
          <cell r="J6">
            <v>12.7529653</v>
          </cell>
          <cell r="K6">
            <v>12.9416742</v>
          </cell>
          <cell r="L6">
            <v>12.9059379</v>
          </cell>
          <cell r="M6">
            <v>12.9103993</v>
          </cell>
          <cell r="N6">
            <v>13.274695299999999</v>
          </cell>
        </row>
        <row r="7">
          <cell r="T7" t="str">
            <v>RO</v>
          </cell>
          <cell r="U7">
            <v>5.1639035</v>
          </cell>
        </row>
        <row r="8">
          <cell r="T8" t="str">
            <v>HR</v>
          </cell>
          <cell r="U8">
            <v>5.5983346000000003</v>
          </cell>
        </row>
        <row r="9">
          <cell r="T9" t="str">
            <v>HU</v>
          </cell>
          <cell r="U9">
            <v>5.6158685000000004</v>
          </cell>
        </row>
        <row r="10">
          <cell r="T10" t="str">
            <v>BG</v>
          </cell>
          <cell r="U10">
            <v>6.3494942999999999</v>
          </cell>
        </row>
        <row r="11">
          <cell r="T11" t="str">
            <v>LV</v>
          </cell>
          <cell r="U11">
            <v>7.0150370000000004</v>
          </cell>
        </row>
        <row r="12">
          <cell r="T12" t="str">
            <v>CZ</v>
          </cell>
          <cell r="U12">
            <v>7.6621513999999999</v>
          </cell>
        </row>
        <row r="13">
          <cell r="T13" t="str">
            <v>SK</v>
          </cell>
          <cell r="U13">
            <v>7.9625078</v>
          </cell>
        </row>
        <row r="14">
          <cell r="T14" t="str">
            <v>EE</v>
          </cell>
          <cell r="U14">
            <v>8.3552499999999998</v>
          </cell>
        </row>
        <row r="15">
          <cell r="T15" t="str">
            <v>PL</v>
          </cell>
          <cell r="U15">
            <v>8.3571030999999998</v>
          </cell>
        </row>
        <row r="16">
          <cell r="T16" t="str">
            <v>SI</v>
          </cell>
          <cell r="U16">
            <v>8.4430245999999993</v>
          </cell>
        </row>
        <row r="17">
          <cell r="T17" t="str">
            <v>EL</v>
          </cell>
          <cell r="U17">
            <v>9.2775561</v>
          </cell>
        </row>
        <row r="18">
          <cell r="T18" t="str">
            <v>PT</v>
          </cell>
          <cell r="U18">
            <v>9.6552572481438492</v>
          </cell>
        </row>
        <row r="19">
          <cell r="T19" t="str">
            <v>LT</v>
          </cell>
          <cell r="U19">
            <v>9.7496442999999999</v>
          </cell>
        </row>
        <row r="20">
          <cell r="T20" t="str">
            <v>CY</v>
          </cell>
          <cell r="U20">
            <v>10.365190999999999</v>
          </cell>
        </row>
        <row r="21">
          <cell r="T21" t="str">
            <v>IE</v>
          </cell>
          <cell r="U21">
            <v>10.716412200000001</v>
          </cell>
        </row>
        <row r="22">
          <cell r="T22" t="str">
            <v>ES</v>
          </cell>
          <cell r="U22">
            <v>11.884985800000001</v>
          </cell>
        </row>
        <row r="23">
          <cell r="T23" t="str">
            <v>FR</v>
          </cell>
          <cell r="U23">
            <v>12.922463</v>
          </cell>
        </row>
        <row r="24">
          <cell r="T24" t="str">
            <v>DE</v>
          </cell>
          <cell r="U24">
            <v>13.4663428</v>
          </cell>
        </row>
        <row r="25">
          <cell r="T25" t="str">
            <v>NL</v>
          </cell>
          <cell r="U25">
            <v>13.492285900000001</v>
          </cell>
        </row>
        <row r="26">
          <cell r="T26" t="str">
            <v>MT</v>
          </cell>
          <cell r="U26">
            <v>13.811569199999999</v>
          </cell>
        </row>
        <row r="27">
          <cell r="T27" t="str">
            <v>AT</v>
          </cell>
          <cell r="U27">
            <v>13.9250782</v>
          </cell>
        </row>
        <row r="28">
          <cell r="A28" t="str">
            <v>PT</v>
          </cell>
          <cell r="C28">
            <v>8.405932</v>
          </cell>
          <cell r="D28">
            <v>9.4224990999999996</v>
          </cell>
          <cell r="E28">
            <v>8.9135620000000007</v>
          </cell>
          <cell r="F28">
            <v>11.2986296</v>
          </cell>
          <cell r="G28">
            <v>10.861166799999999</v>
          </cell>
          <cell r="H28">
            <v>10.7251355</v>
          </cell>
          <cell r="I28">
            <v>10.0796338</v>
          </cell>
          <cell r="J28">
            <v>9.9075786789717508</v>
          </cell>
          <cell r="K28">
            <v>10.078090154772402</v>
          </cell>
          <cell r="L28">
            <v>9.7420389596492374</v>
          </cell>
          <cell r="M28">
            <v>10.020317340824285</v>
          </cell>
          <cell r="N28">
            <v>9.6552572481438492</v>
          </cell>
          <cell r="T28" t="str">
            <v>IT</v>
          </cell>
          <cell r="U28">
            <v>15.0103499</v>
          </cell>
        </row>
        <row r="29">
          <cell r="T29" t="str">
            <v>BE</v>
          </cell>
          <cell r="U29">
            <v>15.7945984</v>
          </cell>
        </row>
        <row r="30">
          <cell r="T30" t="str">
            <v>LU</v>
          </cell>
          <cell r="U30">
            <v>15.844533699999999</v>
          </cell>
        </row>
        <row r="31">
          <cell r="T31" t="str">
            <v>FI</v>
          </cell>
          <cell r="U31">
            <v>16.723754499999998</v>
          </cell>
        </row>
        <row r="32">
          <cell r="T32" t="str">
            <v>SE</v>
          </cell>
          <cell r="U32">
            <v>18.405620299999999</v>
          </cell>
        </row>
        <row r="33">
          <cell r="T33" t="str">
            <v>DK</v>
          </cell>
          <cell r="U33">
            <v>32.217078800000003</v>
          </cell>
        </row>
      </sheetData>
      <sheetData sheetId="11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13.573067099999999</v>
          </cell>
        </row>
        <row r="5">
          <cell r="T5" t="str">
            <v>AE19</v>
          </cell>
          <cell r="U5">
            <v>14.422883300000001</v>
          </cell>
        </row>
        <row r="6">
          <cell r="A6" t="str">
            <v>AE19</v>
          </cell>
          <cell r="C6">
            <v>13.941210699999999</v>
          </cell>
          <cell r="D6">
            <v>13.9781794</v>
          </cell>
          <cell r="E6">
            <v>14.180377</v>
          </cell>
          <cell r="F6">
            <v>14.2864649</v>
          </cell>
          <cell r="G6">
            <v>14.2763253</v>
          </cell>
          <cell r="H6">
            <v>14.1244356</v>
          </cell>
          <cell r="I6">
            <v>14.164399700000001</v>
          </cell>
          <cell r="J6">
            <v>14.138699000000001</v>
          </cell>
          <cell r="K6">
            <v>14.1034279</v>
          </cell>
          <cell r="L6">
            <v>13.9548215</v>
          </cell>
          <cell r="M6">
            <v>14.422883300000001</v>
          </cell>
          <cell r="N6">
            <v>14.208285099999999</v>
          </cell>
        </row>
        <row r="7">
          <cell r="T7" t="str">
            <v>DK</v>
          </cell>
          <cell r="U7">
            <v>0.67159760000000002</v>
          </cell>
        </row>
        <row r="8">
          <cell r="T8" t="str">
            <v>IE</v>
          </cell>
          <cell r="U8">
            <v>3.1946116</v>
          </cell>
        </row>
        <row r="9">
          <cell r="T9" t="str">
            <v>SE</v>
          </cell>
          <cell r="U9">
            <v>3.2246337</v>
          </cell>
        </row>
        <row r="10">
          <cell r="T10" t="str">
            <v>MT</v>
          </cell>
          <cell r="U10">
            <v>5.5213717999999998</v>
          </cell>
        </row>
        <row r="11">
          <cell r="T11" t="str">
            <v>BG</v>
          </cell>
          <cell r="U11">
            <v>8.8587178000000009</v>
          </cell>
        </row>
        <row r="12">
          <cell r="T12" t="str">
            <v>LV</v>
          </cell>
          <cell r="U12">
            <v>9.6786546999999992</v>
          </cell>
        </row>
        <row r="13">
          <cell r="T13" t="str">
            <v>LT</v>
          </cell>
          <cell r="U13">
            <v>10.2345936</v>
          </cell>
        </row>
        <row r="14">
          <cell r="T14" t="str">
            <v>PT</v>
          </cell>
          <cell r="U14">
            <v>10.445944267016943</v>
          </cell>
        </row>
        <row r="15">
          <cell r="T15" t="str">
            <v>HU</v>
          </cell>
          <cell r="U15">
            <v>10.490463800000001</v>
          </cell>
        </row>
        <row r="16">
          <cell r="T16" t="str">
            <v>RO</v>
          </cell>
          <cell r="U16">
            <v>10.5196816</v>
          </cell>
        </row>
        <row r="17">
          <cell r="T17" t="str">
            <v>LU</v>
          </cell>
          <cell r="U17">
            <v>10.6523647</v>
          </cell>
        </row>
        <row r="18">
          <cell r="T18" t="str">
            <v>HR</v>
          </cell>
          <cell r="U18">
            <v>11.1427838</v>
          </cell>
        </row>
        <row r="19">
          <cell r="T19" t="str">
            <v>CY</v>
          </cell>
          <cell r="U19">
            <v>11.342340099999999</v>
          </cell>
        </row>
        <row r="20">
          <cell r="T20" t="str">
            <v>EE</v>
          </cell>
          <cell r="U20">
            <v>11.612693999999999</v>
          </cell>
        </row>
        <row r="21">
          <cell r="T21" t="str">
            <v>FI</v>
          </cell>
          <cell r="U21">
            <v>12.1081924</v>
          </cell>
        </row>
        <row r="22">
          <cell r="T22" t="str">
            <v>EL</v>
          </cell>
          <cell r="U22">
            <v>12.8895005</v>
          </cell>
        </row>
        <row r="23">
          <cell r="T23" t="str">
            <v>BE</v>
          </cell>
          <cell r="U23">
            <v>13.067088200000001</v>
          </cell>
        </row>
        <row r="24">
          <cell r="T24" t="str">
            <v>NL</v>
          </cell>
          <cell r="U24">
            <v>13.1291192</v>
          </cell>
        </row>
        <row r="25">
          <cell r="T25" t="str">
            <v>PL</v>
          </cell>
          <cell r="U25">
            <v>13.1392872</v>
          </cell>
        </row>
        <row r="26">
          <cell r="T26" t="str">
            <v>IT</v>
          </cell>
          <cell r="U26">
            <v>13.495746199999999</v>
          </cell>
        </row>
        <row r="27">
          <cell r="T27" t="str">
            <v>ES</v>
          </cell>
          <cell r="U27">
            <v>13.657048700000001</v>
          </cell>
        </row>
        <row r="28">
          <cell r="A28" t="str">
            <v>PT</v>
          </cell>
          <cell r="C28">
            <v>8.6088541000000003</v>
          </cell>
          <cell r="D28">
            <v>8.8997051999999996</v>
          </cell>
          <cell r="E28">
            <v>8.6879352000000001</v>
          </cell>
          <cell r="F28">
            <v>8.8795873000000007</v>
          </cell>
          <cell r="G28">
            <v>9.0006518</v>
          </cell>
          <cell r="H28">
            <v>9.0044769000000002</v>
          </cell>
          <cell r="I28">
            <v>9.0697288</v>
          </cell>
          <cell r="J28">
            <v>9.1633297560092863</v>
          </cell>
          <cell r="K28">
            <v>9.3240128071507105</v>
          </cell>
          <cell r="L28">
            <v>9.6102397755853755</v>
          </cell>
          <cell r="M28">
            <v>10.444370222553481</v>
          </cell>
          <cell r="N28">
            <v>10.445944267016943</v>
          </cell>
          <cell r="T28" t="str">
            <v>FR</v>
          </cell>
          <cell r="U28">
            <v>14.9661118</v>
          </cell>
        </row>
        <row r="29">
          <cell r="T29" t="str">
            <v>AT</v>
          </cell>
          <cell r="U29">
            <v>15.427973700000001</v>
          </cell>
        </row>
        <row r="30">
          <cell r="T30" t="str">
            <v>SK</v>
          </cell>
          <cell r="U30">
            <v>15.5206733</v>
          </cell>
        </row>
        <row r="31">
          <cell r="T31" t="str">
            <v>SI</v>
          </cell>
          <cell r="U31">
            <v>16.406946999999999</v>
          </cell>
        </row>
        <row r="32">
          <cell r="T32" t="str">
            <v>DE</v>
          </cell>
          <cell r="U32">
            <v>16.423321999999999</v>
          </cell>
        </row>
        <row r="33">
          <cell r="T33" t="str">
            <v>CZ</v>
          </cell>
          <cell r="U33">
            <v>16.5287206</v>
          </cell>
        </row>
      </sheetData>
      <sheetData sheetId="12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</row>
        <row r="6">
          <cell r="A6" t="str">
            <v>AE19</v>
          </cell>
          <cell r="C6">
            <v>21.545334199999999</v>
          </cell>
          <cell r="D6">
            <v>21.159403000000001</v>
          </cell>
          <cell r="E6">
            <v>21.181256099999999</v>
          </cell>
          <cell r="F6">
            <v>21.262265299999999</v>
          </cell>
          <cell r="G6">
            <v>21.127804699999999</v>
          </cell>
          <cell r="H6">
            <v>20.795038900000002</v>
          </cell>
          <cell r="I6">
            <v>20.722343899999998</v>
          </cell>
          <cell r="J6">
            <v>20.510693199999999</v>
          </cell>
          <cell r="K6">
            <v>20.4300046</v>
          </cell>
          <cell r="L6">
            <v>20.4922115</v>
          </cell>
          <cell r="M6">
            <v>22.396770499999999</v>
          </cell>
          <cell r="N6">
            <v>22.070990699999999</v>
          </cell>
        </row>
        <row r="28">
          <cell r="A28" t="str">
            <v>PT</v>
          </cell>
          <cell r="C28">
            <v>20.593157000000001</v>
          </cell>
          <cell r="D28">
            <v>19.705346200000001</v>
          </cell>
          <cell r="E28">
            <v>18.3354915</v>
          </cell>
          <cell r="F28">
            <v>18.848097899999999</v>
          </cell>
          <cell r="G28">
            <v>18.398463499999998</v>
          </cell>
          <cell r="H28">
            <v>17.850684900000001</v>
          </cell>
          <cell r="I28">
            <v>17.587877899999999</v>
          </cell>
          <cell r="J28">
            <v>17.184738685485755</v>
          </cell>
          <cell r="K28">
            <v>16.977127821058918</v>
          </cell>
          <cell r="L28">
            <v>16.997278875643012</v>
          </cell>
          <cell r="M28">
            <v>18.970919338813914</v>
          </cell>
          <cell r="N28">
            <v>18.81547764971646</v>
          </cell>
        </row>
      </sheetData>
      <sheetData sheetId="13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6.0923132999999998</v>
          </cell>
        </row>
        <row r="5">
          <cell r="T5" t="str">
            <v>AE19</v>
          </cell>
          <cell r="U5">
            <v>5.9123080000000003</v>
          </cell>
        </row>
        <row r="6">
          <cell r="A6" t="str">
            <v>AE19</v>
          </cell>
          <cell r="C6">
            <v>5.5097693999999997</v>
          </cell>
          <cell r="D6">
            <v>5.4285575000000001</v>
          </cell>
          <cell r="E6">
            <v>5.4497407999999998</v>
          </cell>
          <cell r="F6">
            <v>5.4577708999999999</v>
          </cell>
          <cell r="G6">
            <v>5.4304385000000002</v>
          </cell>
          <cell r="H6">
            <v>5.3765974999999999</v>
          </cell>
          <cell r="I6">
            <v>5.3713363999999997</v>
          </cell>
          <cell r="J6">
            <v>5.3330704000000004</v>
          </cell>
          <cell r="K6">
            <v>5.3260423000000001</v>
          </cell>
          <cell r="L6">
            <v>5.3655984999999999</v>
          </cell>
          <cell r="M6">
            <v>5.9123080000000003</v>
          </cell>
          <cell r="N6">
            <v>5.9482885000000003</v>
          </cell>
        </row>
        <row r="7">
          <cell r="T7" t="str">
            <v>IE</v>
          </cell>
          <cell r="U7">
            <v>3.7054453999999999</v>
          </cell>
        </row>
        <row r="8">
          <cell r="T8" t="str">
            <v>LU</v>
          </cell>
          <cell r="U8">
            <v>4.2023774999999999</v>
          </cell>
        </row>
        <row r="9">
          <cell r="T9" t="str">
            <v>BE</v>
          </cell>
          <cell r="U9">
            <v>4.2490359</v>
          </cell>
        </row>
        <row r="10">
          <cell r="T10" t="str">
            <v>LT</v>
          </cell>
          <cell r="U10">
            <v>4.3230509000000001</v>
          </cell>
        </row>
        <row r="11">
          <cell r="T11" t="str">
            <v>CY</v>
          </cell>
          <cell r="U11">
            <v>4.3474183000000002</v>
          </cell>
        </row>
        <row r="12">
          <cell r="T12" t="str">
            <v>FR</v>
          </cell>
          <cell r="U12">
            <v>5.1356928000000002</v>
          </cell>
        </row>
        <row r="13">
          <cell r="T13" t="str">
            <v>BG</v>
          </cell>
          <cell r="U13">
            <v>5.1896404</v>
          </cell>
        </row>
        <row r="14">
          <cell r="T14" t="str">
            <v>EL</v>
          </cell>
          <cell r="U14">
            <v>5.7355166999999998</v>
          </cell>
        </row>
        <row r="15">
          <cell r="T15" t="str">
            <v>PT</v>
          </cell>
          <cell r="U15">
            <v>5.797738285017596</v>
          </cell>
        </row>
        <row r="16">
          <cell r="T16" t="str">
            <v>CZ</v>
          </cell>
          <cell r="U16">
            <v>5.8074351999999996</v>
          </cell>
        </row>
        <row r="17">
          <cell r="T17" t="str">
            <v>SK</v>
          </cell>
          <cell r="U17">
            <v>5.8335324000000002</v>
          </cell>
        </row>
        <row r="18">
          <cell r="T18" t="str">
            <v>ES</v>
          </cell>
          <cell r="U18">
            <v>5.8996123999999996</v>
          </cell>
        </row>
        <row r="19">
          <cell r="T19" t="str">
            <v>PL</v>
          </cell>
          <cell r="U19">
            <v>5.9368565999999996</v>
          </cell>
        </row>
        <row r="20">
          <cell r="T20" t="str">
            <v>RO</v>
          </cell>
          <cell r="U20">
            <v>5.9514117000000004</v>
          </cell>
        </row>
        <row r="21">
          <cell r="T21" t="str">
            <v>LV</v>
          </cell>
          <cell r="U21">
            <v>6.0468776999999996</v>
          </cell>
        </row>
        <row r="22">
          <cell r="T22" t="str">
            <v>IT</v>
          </cell>
          <cell r="U22">
            <v>6.1545396999999999</v>
          </cell>
        </row>
        <row r="23">
          <cell r="T23" t="str">
            <v>EE</v>
          </cell>
          <cell r="U23">
            <v>6.2216766000000003</v>
          </cell>
        </row>
        <row r="24">
          <cell r="T24" t="str">
            <v>DE</v>
          </cell>
          <cell r="U24">
            <v>6.3071285000000001</v>
          </cell>
        </row>
        <row r="25">
          <cell r="T25" t="str">
            <v>SI</v>
          </cell>
          <cell r="U25">
            <v>6.5032285999999999</v>
          </cell>
        </row>
        <row r="26">
          <cell r="T26" t="str">
            <v>NL</v>
          </cell>
          <cell r="U26">
            <v>6.5591879999999998</v>
          </cell>
        </row>
        <row r="27">
          <cell r="T27" t="str">
            <v>AT</v>
          </cell>
          <cell r="U27">
            <v>7.4521480000000002</v>
          </cell>
        </row>
        <row r="28">
          <cell r="A28" t="str">
            <v>PT</v>
          </cell>
          <cell r="C28">
            <v>5.8655945000000003</v>
          </cell>
          <cell r="D28">
            <v>6.0014251999999999</v>
          </cell>
          <cell r="E28">
            <v>5.7163537</v>
          </cell>
          <cell r="F28">
            <v>5.5937960999999996</v>
          </cell>
          <cell r="G28">
            <v>5.6602145000000004</v>
          </cell>
          <cell r="H28">
            <v>5.5670324999999998</v>
          </cell>
          <cell r="I28">
            <v>5.5486195</v>
          </cell>
          <cell r="J28">
            <v>5.3952500778143273</v>
          </cell>
          <cell r="K28">
            <v>5.2866171068868848</v>
          </cell>
          <cell r="L28">
            <v>5.1431489417917104</v>
          </cell>
          <cell r="M28">
            <v>5.5199092270917021</v>
          </cell>
          <cell r="N28">
            <v>5.797738285017596</v>
          </cell>
          <cell r="T28" t="str">
            <v>SE</v>
          </cell>
          <cell r="U28">
            <v>7.9411747999999998</v>
          </cell>
        </row>
        <row r="29">
          <cell r="T29" t="str">
            <v>HR</v>
          </cell>
          <cell r="U29">
            <v>8.2270122000000008</v>
          </cell>
        </row>
        <row r="30">
          <cell r="T30" t="str">
            <v>HU</v>
          </cell>
          <cell r="U30">
            <v>8.7139267</v>
          </cell>
        </row>
        <row r="31">
          <cell r="T31" t="str">
            <v>MT</v>
          </cell>
          <cell r="U31">
            <v>8.8622169</v>
          </cell>
        </row>
        <row r="32">
          <cell r="T32" t="str">
            <v>DK</v>
          </cell>
          <cell r="U32">
            <v>9.0315864000000001</v>
          </cell>
        </row>
        <row r="33">
          <cell r="T33" t="str">
            <v>FI</v>
          </cell>
          <cell r="U33">
            <v>11.3634646</v>
          </cell>
        </row>
      </sheetData>
      <sheetData sheetId="14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10.879455099999999</v>
          </cell>
        </row>
        <row r="5">
          <cell r="T5" t="str">
            <v>AE19</v>
          </cell>
          <cell r="U5">
            <v>10.634214999999999</v>
          </cell>
        </row>
        <row r="6">
          <cell r="A6" t="str">
            <v>AE19</v>
          </cell>
          <cell r="C6">
            <v>10.738807700000001</v>
          </cell>
          <cell r="D6">
            <v>10.5041802</v>
          </cell>
          <cell r="E6">
            <v>10.419583899999999</v>
          </cell>
          <cell r="F6">
            <v>10.428876799999999</v>
          </cell>
          <cell r="G6">
            <v>10.3249368</v>
          </cell>
          <cell r="H6">
            <v>10.109975800000001</v>
          </cell>
          <cell r="I6">
            <v>10.0312406</v>
          </cell>
          <cell r="J6">
            <v>9.9067407000000003</v>
          </cell>
          <cell r="K6">
            <v>9.8656153999999994</v>
          </cell>
          <cell r="L6">
            <v>9.857647</v>
          </cell>
          <cell r="M6">
            <v>10.634214999999999</v>
          </cell>
          <cell r="N6">
            <v>10.241765600000001</v>
          </cell>
        </row>
        <row r="7">
          <cell r="T7" t="str">
            <v>IE</v>
          </cell>
          <cell r="U7">
            <v>6.2284733000000001</v>
          </cell>
        </row>
        <row r="8">
          <cell r="T8" t="str">
            <v>DE</v>
          </cell>
          <cell r="U8">
            <v>8.1744152000000003</v>
          </cell>
        </row>
        <row r="9">
          <cell r="T9" t="str">
            <v>NL</v>
          </cell>
          <cell r="U9">
            <v>8.5661804000000004</v>
          </cell>
        </row>
        <row r="10">
          <cell r="T10" t="str">
            <v>IT</v>
          </cell>
          <cell r="U10">
            <v>9.9070149999999995</v>
          </cell>
        </row>
        <row r="11">
          <cell r="T11" t="str">
            <v>LU</v>
          </cell>
          <cell r="U11">
            <v>10.183521900000001</v>
          </cell>
        </row>
        <row r="12">
          <cell r="T12" t="str">
            <v>PL</v>
          </cell>
          <cell r="U12">
            <v>10.4528005</v>
          </cell>
        </row>
        <row r="13">
          <cell r="T13" t="str">
            <v>HU</v>
          </cell>
          <cell r="U13">
            <v>10.5651768</v>
          </cell>
        </row>
        <row r="14">
          <cell r="T14" t="str">
            <v>LT</v>
          </cell>
          <cell r="U14">
            <v>10.7096637</v>
          </cell>
        </row>
        <row r="15">
          <cell r="T15" t="str">
            <v>EE</v>
          </cell>
          <cell r="U15">
            <v>10.934046499999999</v>
          </cell>
        </row>
        <row r="16">
          <cell r="T16" t="str">
            <v>AT</v>
          </cell>
          <cell r="U16">
            <v>11.0135655</v>
          </cell>
        </row>
        <row r="17">
          <cell r="T17" t="str">
            <v>CZ</v>
          </cell>
          <cell r="U17">
            <v>11.072341399999999</v>
          </cell>
        </row>
        <row r="18">
          <cell r="T18" t="str">
            <v>BG</v>
          </cell>
          <cell r="U18">
            <v>11.072744399999999</v>
          </cell>
        </row>
        <row r="19">
          <cell r="T19" t="str">
            <v>RO</v>
          </cell>
          <cell r="U19">
            <v>11.1078951</v>
          </cell>
        </row>
        <row r="20">
          <cell r="T20" t="str">
            <v>SK</v>
          </cell>
          <cell r="U20">
            <v>11.5161152</v>
          </cell>
        </row>
        <row r="21">
          <cell r="T21" t="str">
            <v>LV</v>
          </cell>
          <cell r="U21">
            <v>11.5313429</v>
          </cell>
        </row>
        <row r="22">
          <cell r="T22" t="str">
            <v>PT</v>
          </cell>
          <cell r="U22">
            <v>11.644853477469381</v>
          </cell>
        </row>
        <row r="23">
          <cell r="T23" t="str">
            <v>MT</v>
          </cell>
          <cell r="U23">
            <v>12.0309385</v>
          </cell>
        </row>
        <row r="24">
          <cell r="T24" t="str">
            <v>ES</v>
          </cell>
          <cell r="U24">
            <v>12.2269527</v>
          </cell>
        </row>
        <row r="25">
          <cell r="T25" t="str">
            <v>HR</v>
          </cell>
          <cell r="U25">
            <v>12.3504109</v>
          </cell>
        </row>
        <row r="26">
          <cell r="T26" t="str">
            <v>EL</v>
          </cell>
          <cell r="U26">
            <v>12.396862499999999</v>
          </cell>
        </row>
        <row r="27">
          <cell r="T27" t="str">
            <v>SE</v>
          </cell>
          <cell r="U27">
            <v>12.4757581</v>
          </cell>
        </row>
        <row r="28">
          <cell r="A28" t="str">
            <v>PT</v>
          </cell>
          <cell r="C28">
            <v>13.682914800000001</v>
          </cell>
          <cell r="D28">
            <v>12.823492999999999</v>
          </cell>
          <cell r="E28">
            <v>11.678221799999999</v>
          </cell>
          <cell r="F28">
            <v>12.483064499999999</v>
          </cell>
          <cell r="G28">
            <v>11.835240300000001</v>
          </cell>
          <cell r="H28">
            <v>11.3044309</v>
          </cell>
          <cell r="I28">
            <v>11.204617600000001</v>
          </cell>
          <cell r="J28">
            <v>10.914155399303722</v>
          </cell>
          <cell r="K28">
            <v>10.736501718817193</v>
          </cell>
          <cell r="L28">
            <v>10.797322929365428</v>
          </cell>
          <cell r="M28">
            <v>11.935941646266796</v>
          </cell>
          <cell r="N28">
            <v>11.644853477469381</v>
          </cell>
          <cell r="T28" t="str">
            <v>BE</v>
          </cell>
          <cell r="U28">
            <v>12.4803608</v>
          </cell>
        </row>
        <row r="29">
          <cell r="T29" t="str">
            <v>FR</v>
          </cell>
          <cell r="U29">
            <v>12.491932800000001</v>
          </cell>
        </row>
        <row r="30">
          <cell r="T30" t="str">
            <v>CY</v>
          </cell>
          <cell r="U30">
            <v>12.511421800000001</v>
          </cell>
        </row>
        <row r="31">
          <cell r="T31" t="str">
            <v>SI</v>
          </cell>
          <cell r="U31">
            <v>12.6716622</v>
          </cell>
        </row>
        <row r="32">
          <cell r="T32" t="str">
            <v>FI</v>
          </cell>
          <cell r="U32">
            <v>12.685435999999999</v>
          </cell>
        </row>
        <row r="33">
          <cell r="T33" t="str">
            <v>DK</v>
          </cell>
          <cell r="U33">
            <v>14.891792799999999</v>
          </cell>
        </row>
      </sheetData>
      <sheetData sheetId="15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18.519527199999999</v>
          </cell>
        </row>
        <row r="5">
          <cell r="T5" t="str">
            <v>AE19</v>
          </cell>
          <cell r="U5">
            <v>19.228196199999999</v>
          </cell>
        </row>
        <row r="6">
          <cell r="A6" t="str">
            <v>AE19</v>
          </cell>
          <cell r="C6">
            <v>17.009114799999999</v>
          </cell>
          <cell r="D6">
            <v>16.7584944</v>
          </cell>
          <cell r="E6">
            <v>17.114624899999999</v>
          </cell>
          <cell r="F6">
            <v>17.342999500000001</v>
          </cell>
          <cell r="G6">
            <v>17.284534300000001</v>
          </cell>
          <cell r="H6">
            <v>17.054227099999999</v>
          </cell>
          <cell r="I6">
            <v>16.939914999999999</v>
          </cell>
          <cell r="J6">
            <v>16.6921611</v>
          </cell>
          <cell r="K6">
            <v>16.563829399999999</v>
          </cell>
          <cell r="L6">
            <v>16.674655000000001</v>
          </cell>
          <cell r="M6">
            <v>19.228196199999999</v>
          </cell>
          <cell r="N6">
            <v>17.9485843</v>
          </cell>
        </row>
        <row r="7">
          <cell r="T7" t="str">
            <v>IE</v>
          </cell>
          <cell r="U7">
            <v>6.9939710000000002</v>
          </cell>
        </row>
        <row r="8">
          <cell r="T8" t="str">
            <v>MT</v>
          </cell>
          <cell r="U8">
            <v>8.4326232999999995</v>
          </cell>
        </row>
        <row r="9">
          <cell r="T9" t="str">
            <v>NL</v>
          </cell>
          <cell r="U9">
            <v>10.637515199999999</v>
          </cell>
        </row>
        <row r="10">
          <cell r="T10" t="str">
            <v>HU</v>
          </cell>
          <cell r="U10">
            <v>10.797814799999999</v>
          </cell>
        </row>
        <row r="11">
          <cell r="T11" t="str">
            <v>SE</v>
          </cell>
          <cell r="U11">
            <v>12.004593699999999</v>
          </cell>
        </row>
        <row r="12">
          <cell r="T12" t="str">
            <v>BG</v>
          </cell>
          <cell r="U12">
            <v>12.1634318</v>
          </cell>
        </row>
        <row r="13">
          <cell r="T13" t="str">
            <v>LV</v>
          </cell>
          <cell r="U13">
            <v>12.4038229</v>
          </cell>
        </row>
        <row r="14">
          <cell r="T14" t="str">
            <v>EE</v>
          </cell>
          <cell r="U14">
            <v>12.4449434</v>
          </cell>
        </row>
        <row r="15">
          <cell r="T15" t="str">
            <v>RO</v>
          </cell>
          <cell r="U15">
            <v>12.535286899999999</v>
          </cell>
        </row>
        <row r="16">
          <cell r="T16" t="str">
            <v>CY</v>
          </cell>
          <cell r="U16">
            <v>12.755813099999999</v>
          </cell>
        </row>
        <row r="17">
          <cell r="T17" t="str">
            <v>HR</v>
          </cell>
          <cell r="U17">
            <v>12.9736186</v>
          </cell>
        </row>
        <row r="18">
          <cell r="T18" t="str">
            <v>LT</v>
          </cell>
          <cell r="U18">
            <v>13.0177295</v>
          </cell>
        </row>
        <row r="19">
          <cell r="T19" t="str">
            <v>CZ</v>
          </cell>
          <cell r="U19">
            <v>14.067481799999999</v>
          </cell>
        </row>
        <row r="20">
          <cell r="T20" t="str">
            <v>LU</v>
          </cell>
          <cell r="U20">
            <v>15.099198899999999</v>
          </cell>
        </row>
        <row r="21">
          <cell r="T21" t="str">
            <v>SK</v>
          </cell>
          <cell r="U21">
            <v>15.1986875</v>
          </cell>
        </row>
        <row r="22">
          <cell r="T22" t="str">
            <v>DK</v>
          </cell>
          <cell r="U22">
            <v>15.493467300000001</v>
          </cell>
        </row>
        <row r="23">
          <cell r="T23" t="str">
            <v>PL</v>
          </cell>
          <cell r="U23">
            <v>16.048453599999998</v>
          </cell>
        </row>
        <row r="24">
          <cell r="T24" t="str">
            <v>SI</v>
          </cell>
          <cell r="U24">
            <v>16.292654299999999</v>
          </cell>
        </row>
        <row r="25">
          <cell r="T25" t="str">
            <v>DE</v>
          </cell>
          <cell r="U25">
            <v>16.962309999999999</v>
          </cell>
        </row>
        <row r="26">
          <cell r="T26" t="str">
            <v>PT</v>
          </cell>
          <cell r="U26">
            <v>17.444626072982217</v>
          </cell>
        </row>
        <row r="27">
          <cell r="T27" t="str">
            <v>BE</v>
          </cell>
          <cell r="U27">
            <v>18.0864826</v>
          </cell>
        </row>
        <row r="28">
          <cell r="A28" t="str">
            <v>PT</v>
          </cell>
          <cell r="C28">
            <v>16.634964799999999</v>
          </cell>
          <cell r="D28">
            <v>17.1754672</v>
          </cell>
          <cell r="E28">
            <v>17.808508</v>
          </cell>
          <cell r="F28">
            <v>18.647250100000001</v>
          </cell>
          <cell r="G28">
            <v>17.974843499999999</v>
          </cell>
          <cell r="H28">
            <v>17.604453700000001</v>
          </cell>
          <cell r="I28">
            <v>17.190376199999999</v>
          </cell>
          <cell r="J28">
            <v>16.569977189264399</v>
          </cell>
          <cell r="K28">
            <v>16.303742388957929</v>
          </cell>
          <cell r="L28">
            <v>16.166875537785209</v>
          </cell>
          <cell r="M28">
            <v>18.029837283285161</v>
          </cell>
          <cell r="N28">
            <v>17.444626072982217</v>
          </cell>
          <cell r="T28" t="str">
            <v>FI</v>
          </cell>
          <cell r="U28">
            <v>18.638882599999999</v>
          </cell>
        </row>
        <row r="29">
          <cell r="T29" t="str">
            <v>ES</v>
          </cell>
          <cell r="U29">
            <v>18.877616100000001</v>
          </cell>
        </row>
        <row r="30">
          <cell r="T30" t="str">
            <v>AT</v>
          </cell>
          <cell r="U30">
            <v>19.472283399999998</v>
          </cell>
        </row>
        <row r="31">
          <cell r="T31" t="str">
            <v>EL</v>
          </cell>
          <cell r="U31">
            <v>19.637814800000001</v>
          </cell>
        </row>
        <row r="32">
          <cell r="T32" t="str">
            <v>FR</v>
          </cell>
          <cell r="U32">
            <v>20.332084399999999</v>
          </cell>
        </row>
        <row r="33">
          <cell r="T33" t="str">
            <v>IT</v>
          </cell>
          <cell r="U33">
            <v>22.328493099999999</v>
          </cell>
        </row>
      </sheetData>
      <sheetData sheetId="16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1.4198218</v>
          </cell>
        </row>
        <row r="5">
          <cell r="T5" t="str">
            <v>AE19</v>
          </cell>
          <cell r="U5">
            <v>1.5042203999999999</v>
          </cell>
        </row>
        <row r="6">
          <cell r="A6" t="str">
            <v>AE19</v>
          </cell>
          <cell r="C6">
            <v>2.7776705000000002</v>
          </cell>
          <cell r="D6">
            <v>3.0098563</v>
          </cell>
          <cell r="E6">
            <v>3.0388103000000002</v>
          </cell>
          <cell r="F6">
            <v>2.7866086000000001</v>
          </cell>
          <cell r="G6">
            <v>2.6132501000000001</v>
          </cell>
          <cell r="H6">
            <v>2.3226122999999999</v>
          </cell>
          <cell r="I6">
            <v>2.1160003000000001</v>
          </cell>
          <cell r="J6">
            <v>1.9428559000000001</v>
          </cell>
          <cell r="K6">
            <v>1.8326247</v>
          </cell>
          <cell r="L6">
            <v>1.6249062000000001</v>
          </cell>
          <cell r="M6">
            <v>1.5042203999999999</v>
          </cell>
          <cell r="N6">
            <v>1.4641895</v>
          </cell>
        </row>
        <row r="7">
          <cell r="T7" t="str">
            <v>EE</v>
          </cell>
          <cell r="U7">
            <v>2.7349399999999999E-2</v>
          </cell>
        </row>
        <row r="8">
          <cell r="T8" t="str">
            <v>LU</v>
          </cell>
          <cell r="U8">
            <v>0.16211349999999999</v>
          </cell>
        </row>
        <row r="9">
          <cell r="T9" t="str">
            <v>SE</v>
          </cell>
          <cell r="U9">
            <v>0.2290614</v>
          </cell>
        </row>
        <row r="10">
          <cell r="T10" t="str">
            <v>LT</v>
          </cell>
          <cell r="U10">
            <v>0.43966549999999999</v>
          </cell>
        </row>
        <row r="11">
          <cell r="T11" t="str">
            <v>BG</v>
          </cell>
          <cell r="U11">
            <v>0.46951949999999998</v>
          </cell>
        </row>
        <row r="12">
          <cell r="T12" t="str">
            <v>LV</v>
          </cell>
          <cell r="U12">
            <v>0.48127510000000001</v>
          </cell>
        </row>
        <row r="13">
          <cell r="T13" t="str">
            <v>FI</v>
          </cell>
          <cell r="U13">
            <v>0.52751550000000003</v>
          </cell>
        </row>
        <row r="14">
          <cell r="T14" t="str">
            <v>DK</v>
          </cell>
          <cell r="U14">
            <v>0.5640174</v>
          </cell>
        </row>
        <row r="15">
          <cell r="T15" t="str">
            <v>NL</v>
          </cell>
          <cell r="U15">
            <v>0.56717070000000003</v>
          </cell>
        </row>
        <row r="16">
          <cell r="T16" t="str">
            <v>DE</v>
          </cell>
          <cell r="U16">
            <v>0.57708060000000005</v>
          </cell>
        </row>
        <row r="17">
          <cell r="T17" t="str">
            <v>CZ</v>
          </cell>
          <cell r="U17">
            <v>0.75422020000000001</v>
          </cell>
        </row>
        <row r="18">
          <cell r="T18" t="str">
            <v>IE</v>
          </cell>
          <cell r="U18">
            <v>0.77220449999999996</v>
          </cell>
        </row>
        <row r="19">
          <cell r="T19" t="str">
            <v>SK</v>
          </cell>
          <cell r="U19">
            <v>1.0962721</v>
          </cell>
        </row>
        <row r="20">
          <cell r="T20" t="str">
            <v>AT</v>
          </cell>
          <cell r="U20">
            <v>1.1041573</v>
          </cell>
        </row>
        <row r="21">
          <cell r="T21" t="str">
            <v>PL</v>
          </cell>
          <cell r="U21">
            <v>1.109664</v>
          </cell>
        </row>
        <row r="22">
          <cell r="T22" t="str">
            <v>MT</v>
          </cell>
          <cell r="U22">
            <v>1.1469681</v>
          </cell>
        </row>
        <row r="23">
          <cell r="T23" t="str">
            <v>SI</v>
          </cell>
          <cell r="U23">
            <v>1.2491364</v>
          </cell>
        </row>
        <row r="24">
          <cell r="T24" t="str">
            <v>RO</v>
          </cell>
          <cell r="U24">
            <v>1.2927717000000001</v>
          </cell>
        </row>
        <row r="25">
          <cell r="T25" t="str">
            <v>FR</v>
          </cell>
          <cell r="U25">
            <v>1.3867574</v>
          </cell>
        </row>
        <row r="26">
          <cell r="T26" t="str">
            <v>HR</v>
          </cell>
          <cell r="U26">
            <v>1.5398666000000001</v>
          </cell>
        </row>
        <row r="27">
          <cell r="T27" t="str">
            <v>BE</v>
          </cell>
          <cell r="U27">
            <v>1.6920971</v>
          </cell>
        </row>
        <row r="28">
          <cell r="A28" t="str">
            <v>PT</v>
          </cell>
          <cell r="C28">
            <v>2.9411263999999999</v>
          </cell>
          <cell r="D28">
            <v>4.3210990999999996</v>
          </cell>
          <cell r="E28">
            <v>4.8741805999999999</v>
          </cell>
          <cell r="F28">
            <v>4.8307175000000004</v>
          </cell>
          <cell r="G28">
            <v>4.8797398999999997</v>
          </cell>
          <cell r="H28">
            <v>4.5847004</v>
          </cell>
          <cell r="I28">
            <v>4.1497817000000001</v>
          </cell>
          <cell r="J28">
            <v>3.7759547584270283</v>
          </cell>
          <cell r="K28">
            <v>3.3640707016884006</v>
          </cell>
          <cell r="L28">
            <v>2.9500530426596212</v>
          </cell>
          <cell r="M28">
            <v>2.8859704413139511</v>
          </cell>
          <cell r="N28">
            <v>2.4108043438026323</v>
          </cell>
          <cell r="T28" t="str">
            <v>CY</v>
          </cell>
          <cell r="U28">
            <v>1.8244001999999999</v>
          </cell>
        </row>
        <row r="29">
          <cell r="T29" t="str">
            <v>ES</v>
          </cell>
          <cell r="U29">
            <v>2.1581117999999999</v>
          </cell>
        </row>
        <row r="30">
          <cell r="T30" t="str">
            <v>HU</v>
          </cell>
          <cell r="U30">
            <v>2.2552840999999999</v>
          </cell>
        </row>
        <row r="31">
          <cell r="T31" t="str">
            <v>PT</v>
          </cell>
          <cell r="U31">
            <v>2.4108043438026323</v>
          </cell>
        </row>
        <row r="32">
          <cell r="T32" t="str">
            <v>EL</v>
          </cell>
          <cell r="U32">
            <v>2.4885096999999998</v>
          </cell>
        </row>
        <row r="33">
          <cell r="T33" t="str">
            <v>IT</v>
          </cell>
          <cell r="U33">
            <v>3.5775082</v>
          </cell>
        </row>
      </sheetData>
      <sheetData sheetId="17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T4" t="str">
            <v>UE27</v>
          </cell>
          <cell r="U4">
            <v>3.2760880999999999</v>
          </cell>
        </row>
        <row r="5">
          <cell r="T5" t="str">
            <v>AE19</v>
          </cell>
          <cell r="U5">
            <v>3.0371085999999998</v>
          </cell>
        </row>
        <row r="6">
          <cell r="A6" t="str">
            <v>AE19</v>
          </cell>
          <cell r="C6">
            <v>3.4521137999999998</v>
          </cell>
          <cell r="D6">
            <v>3.1688863999999999</v>
          </cell>
          <cell r="E6">
            <v>2.9985955</v>
          </cell>
          <cell r="F6">
            <v>2.8768666999999999</v>
          </cell>
          <cell r="G6">
            <v>2.7387603999999999</v>
          </cell>
          <cell r="H6">
            <v>2.7506374999999998</v>
          </cell>
          <cell r="I6">
            <v>2.6266712999999999</v>
          </cell>
          <cell r="J6">
            <v>2.6356354</v>
          </cell>
          <cell r="K6">
            <v>2.7039157999999999</v>
          </cell>
          <cell r="L6">
            <v>2.7889957000000001</v>
          </cell>
          <cell r="M6">
            <v>3.0371085999999998</v>
          </cell>
          <cell r="N6">
            <v>3.0125912000000001</v>
          </cell>
        </row>
        <row r="7">
          <cell r="T7" t="str">
            <v>IE</v>
          </cell>
          <cell r="U7">
            <v>2.0628247000000002</v>
          </cell>
        </row>
        <row r="8">
          <cell r="T8" t="str">
            <v>PT</v>
          </cell>
          <cell r="U8">
            <v>2.5737655299883331</v>
          </cell>
        </row>
        <row r="9">
          <cell r="T9" t="str">
            <v>DE</v>
          </cell>
          <cell r="U9">
            <v>2.5998751000000002</v>
          </cell>
        </row>
        <row r="10">
          <cell r="T10" t="str">
            <v>BG</v>
          </cell>
          <cell r="U10">
            <v>2.6044021000000002</v>
          </cell>
        </row>
        <row r="11">
          <cell r="T11" t="str">
            <v>CY</v>
          </cell>
          <cell r="U11">
            <v>2.6500016</v>
          </cell>
        </row>
        <row r="12">
          <cell r="T12" t="str">
            <v>BE</v>
          </cell>
          <cell r="U12">
            <v>2.7273708000000001</v>
          </cell>
        </row>
        <row r="13">
          <cell r="T13" t="str">
            <v>ES</v>
          </cell>
          <cell r="U13">
            <v>2.7471698999999998</v>
          </cell>
        </row>
        <row r="14">
          <cell r="T14" t="str">
            <v>IT</v>
          </cell>
          <cell r="U14">
            <v>2.8532302</v>
          </cell>
        </row>
        <row r="15">
          <cell r="T15" t="str">
            <v>LT</v>
          </cell>
          <cell r="U15">
            <v>3.1020268999999998</v>
          </cell>
        </row>
        <row r="16">
          <cell r="T16" t="str">
            <v>SK</v>
          </cell>
          <cell r="U16">
            <v>3.1311171999999998</v>
          </cell>
        </row>
        <row r="17">
          <cell r="T17" t="str">
            <v>DK</v>
          </cell>
          <cell r="U17">
            <v>3.4122574000000001</v>
          </cell>
        </row>
        <row r="18">
          <cell r="T18" t="str">
            <v>NL</v>
          </cell>
          <cell r="U18">
            <v>3.4440116000000001</v>
          </cell>
        </row>
        <row r="19">
          <cell r="T19" t="str">
            <v>AT</v>
          </cell>
          <cell r="U19">
            <v>3.4866443999999999</v>
          </cell>
        </row>
        <row r="20">
          <cell r="T20" t="str">
            <v>FR</v>
          </cell>
          <cell r="U20">
            <v>3.5852723000000002</v>
          </cell>
        </row>
        <row r="21">
          <cell r="T21" t="str">
            <v>EL</v>
          </cell>
          <cell r="U21">
            <v>3.5932297000000002</v>
          </cell>
        </row>
        <row r="22">
          <cell r="T22" t="str">
            <v>MT</v>
          </cell>
          <cell r="U22">
            <v>3.9316640999999999</v>
          </cell>
        </row>
        <row r="23">
          <cell r="T23" t="str">
            <v>LU</v>
          </cell>
          <cell r="U23">
            <v>4.0589098000000003</v>
          </cell>
        </row>
        <row r="24">
          <cell r="T24" t="str">
            <v>PL</v>
          </cell>
          <cell r="U24">
            <v>4.1320566999999997</v>
          </cell>
        </row>
        <row r="25">
          <cell r="T25" t="str">
            <v>FI</v>
          </cell>
          <cell r="U25">
            <v>4.1875026999999996</v>
          </cell>
        </row>
        <row r="26">
          <cell r="T26" t="str">
            <v>RO</v>
          </cell>
          <cell r="U26">
            <v>4.2382892999999999</v>
          </cell>
        </row>
        <row r="27">
          <cell r="T27" t="str">
            <v>HR</v>
          </cell>
          <cell r="U27">
            <v>4.6811762999999997</v>
          </cell>
        </row>
        <row r="28">
          <cell r="A28" t="str">
            <v>PT</v>
          </cell>
          <cell r="C28">
            <v>5.2773725000000002</v>
          </cell>
          <cell r="D28">
            <v>3.4864074999999999</v>
          </cell>
          <cell r="E28">
            <v>2.4708315000000001</v>
          </cell>
          <cell r="F28">
            <v>2.170855</v>
          </cell>
          <cell r="G28">
            <v>1.9914802</v>
          </cell>
          <cell r="H28">
            <v>2.2510593999999999</v>
          </cell>
          <cell r="I28">
            <v>1.5417303</v>
          </cell>
          <cell r="J28">
            <v>1.7843908060747589</v>
          </cell>
          <cell r="K28">
            <v>1.847201394587429</v>
          </cell>
          <cell r="L28">
            <v>1.8213051526342068</v>
          </cell>
          <cell r="M28">
            <v>2.3149358734382184</v>
          </cell>
          <cell r="N28">
            <v>2.5737655299883331</v>
          </cell>
          <cell r="T28" t="str">
            <v>SI</v>
          </cell>
          <cell r="U28">
            <v>4.6839312</v>
          </cell>
        </row>
        <row r="29">
          <cell r="T29" t="str">
            <v>CZ</v>
          </cell>
          <cell r="U29">
            <v>4.7046146999999996</v>
          </cell>
        </row>
        <row r="30">
          <cell r="T30" t="str">
            <v>SE</v>
          </cell>
          <cell r="U30">
            <v>4.7662493000000001</v>
          </cell>
        </row>
        <row r="31">
          <cell r="T31" t="str">
            <v>LV</v>
          </cell>
          <cell r="U31">
            <v>5.1823512999999997</v>
          </cell>
        </row>
        <row r="32">
          <cell r="T32" t="str">
            <v>EE</v>
          </cell>
          <cell r="U32">
            <v>5.5745129000000002</v>
          </cell>
        </row>
        <row r="33">
          <cell r="T33" t="str">
            <v>HU</v>
          </cell>
          <cell r="U33">
            <v>6.2625285999999996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88"/>
  <sheetViews>
    <sheetView showGridLines="0" tabSelected="1" view="pageBreakPreview" zoomScale="60" zoomScaleNormal="70" workbookViewId="0"/>
  </sheetViews>
  <sheetFormatPr defaultRowHeight="12.75"/>
  <cols>
    <col min="1" max="1" width="3" style="74" customWidth="1"/>
    <col min="2" max="2" width="30.7109375" style="74" customWidth="1"/>
    <col min="3" max="4" width="9.140625" style="74"/>
    <col min="5" max="5" width="9.140625" style="74" customWidth="1"/>
    <col min="6" max="6" width="9.140625" style="74"/>
    <col min="7" max="7" width="14.42578125" style="74" customWidth="1"/>
    <col min="8" max="8" width="9.140625" style="74"/>
    <col min="9" max="9" width="4.42578125" style="74" customWidth="1"/>
    <col min="10" max="27" width="9.140625" style="74"/>
    <col min="28" max="28" width="4.5703125" style="74" customWidth="1"/>
    <col min="29" max="256" width="9.140625" style="74"/>
    <col min="257" max="257" width="35.7109375" style="74" customWidth="1"/>
    <col min="258" max="258" width="30.7109375" style="74" customWidth="1"/>
    <col min="259" max="512" width="9.140625" style="74"/>
    <col min="513" max="513" width="35.7109375" style="74" customWidth="1"/>
    <col min="514" max="514" width="30.7109375" style="74" customWidth="1"/>
    <col min="515" max="768" width="9.140625" style="74"/>
    <col min="769" max="769" width="35.7109375" style="74" customWidth="1"/>
    <col min="770" max="770" width="30.7109375" style="74" customWidth="1"/>
    <col min="771" max="1024" width="9.140625" style="74"/>
    <col min="1025" max="1025" width="35.7109375" style="74" customWidth="1"/>
    <col min="1026" max="1026" width="30.7109375" style="74" customWidth="1"/>
    <col min="1027" max="1280" width="9.140625" style="74"/>
    <col min="1281" max="1281" width="35.7109375" style="74" customWidth="1"/>
    <col min="1282" max="1282" width="30.7109375" style="74" customWidth="1"/>
    <col min="1283" max="1536" width="9.140625" style="74"/>
    <col min="1537" max="1537" width="35.7109375" style="74" customWidth="1"/>
    <col min="1538" max="1538" width="30.7109375" style="74" customWidth="1"/>
    <col min="1539" max="1792" width="9.140625" style="74"/>
    <col min="1793" max="1793" width="35.7109375" style="74" customWidth="1"/>
    <col min="1794" max="1794" width="30.7109375" style="74" customWidth="1"/>
    <col min="1795" max="2048" width="9.140625" style="74"/>
    <col min="2049" max="2049" width="35.7109375" style="74" customWidth="1"/>
    <col min="2050" max="2050" width="30.7109375" style="74" customWidth="1"/>
    <col min="2051" max="2304" width="9.140625" style="74"/>
    <col min="2305" max="2305" width="35.7109375" style="74" customWidth="1"/>
    <col min="2306" max="2306" width="30.7109375" style="74" customWidth="1"/>
    <col min="2307" max="2560" width="9.140625" style="74"/>
    <col min="2561" max="2561" width="35.7109375" style="74" customWidth="1"/>
    <col min="2562" max="2562" width="30.7109375" style="74" customWidth="1"/>
    <col min="2563" max="2816" width="9.140625" style="74"/>
    <col min="2817" max="2817" width="35.7109375" style="74" customWidth="1"/>
    <col min="2818" max="2818" width="30.7109375" style="74" customWidth="1"/>
    <col min="2819" max="3072" width="9.140625" style="74"/>
    <col min="3073" max="3073" width="35.7109375" style="74" customWidth="1"/>
    <col min="3074" max="3074" width="30.7109375" style="74" customWidth="1"/>
    <col min="3075" max="3328" width="9.140625" style="74"/>
    <col min="3329" max="3329" width="35.7109375" style="74" customWidth="1"/>
    <col min="3330" max="3330" width="30.7109375" style="74" customWidth="1"/>
    <col min="3331" max="3584" width="9.140625" style="74"/>
    <col min="3585" max="3585" width="35.7109375" style="74" customWidth="1"/>
    <col min="3586" max="3586" width="30.7109375" style="74" customWidth="1"/>
    <col min="3587" max="3840" width="9.140625" style="74"/>
    <col min="3841" max="3841" width="35.7109375" style="74" customWidth="1"/>
    <col min="3842" max="3842" width="30.7109375" style="74" customWidth="1"/>
    <col min="3843" max="4096" width="9.140625" style="74"/>
    <col min="4097" max="4097" width="35.7109375" style="74" customWidth="1"/>
    <col min="4098" max="4098" width="30.7109375" style="74" customWidth="1"/>
    <col min="4099" max="4352" width="9.140625" style="74"/>
    <col min="4353" max="4353" width="35.7109375" style="74" customWidth="1"/>
    <col min="4354" max="4354" width="30.7109375" style="74" customWidth="1"/>
    <col min="4355" max="4608" width="9.140625" style="74"/>
    <col min="4609" max="4609" width="35.7109375" style="74" customWidth="1"/>
    <col min="4610" max="4610" width="30.7109375" style="74" customWidth="1"/>
    <col min="4611" max="4864" width="9.140625" style="74"/>
    <col min="4865" max="4865" width="35.7109375" style="74" customWidth="1"/>
    <col min="4866" max="4866" width="30.7109375" style="74" customWidth="1"/>
    <col min="4867" max="5120" width="9.140625" style="74"/>
    <col min="5121" max="5121" width="35.7109375" style="74" customWidth="1"/>
    <col min="5122" max="5122" width="30.7109375" style="74" customWidth="1"/>
    <col min="5123" max="5376" width="9.140625" style="74"/>
    <col min="5377" max="5377" width="35.7109375" style="74" customWidth="1"/>
    <col min="5378" max="5378" width="30.7109375" style="74" customWidth="1"/>
    <col min="5379" max="5632" width="9.140625" style="74"/>
    <col min="5633" max="5633" width="35.7109375" style="74" customWidth="1"/>
    <col min="5634" max="5634" width="30.7109375" style="74" customWidth="1"/>
    <col min="5635" max="5888" width="9.140625" style="74"/>
    <col min="5889" max="5889" width="35.7109375" style="74" customWidth="1"/>
    <col min="5890" max="5890" width="30.7109375" style="74" customWidth="1"/>
    <col min="5891" max="6144" width="9.140625" style="74"/>
    <col min="6145" max="6145" width="35.7109375" style="74" customWidth="1"/>
    <col min="6146" max="6146" width="30.7109375" style="74" customWidth="1"/>
    <col min="6147" max="6400" width="9.140625" style="74"/>
    <col min="6401" max="6401" width="35.7109375" style="74" customWidth="1"/>
    <col min="6402" max="6402" width="30.7109375" style="74" customWidth="1"/>
    <col min="6403" max="6656" width="9.140625" style="74"/>
    <col min="6657" max="6657" width="35.7109375" style="74" customWidth="1"/>
    <col min="6658" max="6658" width="30.7109375" style="74" customWidth="1"/>
    <col min="6659" max="6912" width="9.140625" style="74"/>
    <col min="6913" max="6913" width="35.7109375" style="74" customWidth="1"/>
    <col min="6914" max="6914" width="30.7109375" style="74" customWidth="1"/>
    <col min="6915" max="7168" width="9.140625" style="74"/>
    <col min="7169" max="7169" width="35.7109375" style="74" customWidth="1"/>
    <col min="7170" max="7170" width="30.7109375" style="74" customWidth="1"/>
    <col min="7171" max="7424" width="9.140625" style="74"/>
    <col min="7425" max="7425" width="35.7109375" style="74" customWidth="1"/>
    <col min="7426" max="7426" width="30.7109375" style="74" customWidth="1"/>
    <col min="7427" max="7680" width="9.140625" style="74"/>
    <col min="7681" max="7681" width="35.7109375" style="74" customWidth="1"/>
    <col min="7682" max="7682" width="30.7109375" style="74" customWidth="1"/>
    <col min="7683" max="7936" width="9.140625" style="74"/>
    <col min="7937" max="7937" width="35.7109375" style="74" customWidth="1"/>
    <col min="7938" max="7938" width="30.7109375" style="74" customWidth="1"/>
    <col min="7939" max="8192" width="9.140625" style="74"/>
    <col min="8193" max="8193" width="35.7109375" style="74" customWidth="1"/>
    <col min="8194" max="8194" width="30.7109375" style="74" customWidth="1"/>
    <col min="8195" max="8448" width="9.140625" style="74"/>
    <col min="8449" max="8449" width="35.7109375" style="74" customWidth="1"/>
    <col min="8450" max="8450" width="30.7109375" style="74" customWidth="1"/>
    <col min="8451" max="8704" width="9.140625" style="74"/>
    <col min="8705" max="8705" width="35.7109375" style="74" customWidth="1"/>
    <col min="8706" max="8706" width="30.7109375" style="74" customWidth="1"/>
    <col min="8707" max="8960" width="9.140625" style="74"/>
    <col min="8961" max="8961" width="35.7109375" style="74" customWidth="1"/>
    <col min="8962" max="8962" width="30.7109375" style="74" customWidth="1"/>
    <col min="8963" max="9216" width="9.140625" style="74"/>
    <col min="9217" max="9217" width="35.7109375" style="74" customWidth="1"/>
    <col min="9218" max="9218" width="30.7109375" style="74" customWidth="1"/>
    <col min="9219" max="9472" width="9.140625" style="74"/>
    <col min="9473" max="9473" width="35.7109375" style="74" customWidth="1"/>
    <col min="9474" max="9474" width="30.7109375" style="74" customWidth="1"/>
    <col min="9475" max="9728" width="9.140625" style="74"/>
    <col min="9729" max="9729" width="35.7109375" style="74" customWidth="1"/>
    <col min="9730" max="9730" width="30.7109375" style="74" customWidth="1"/>
    <col min="9731" max="9984" width="9.140625" style="74"/>
    <col min="9985" max="9985" width="35.7109375" style="74" customWidth="1"/>
    <col min="9986" max="9986" width="30.7109375" style="74" customWidth="1"/>
    <col min="9987" max="10240" width="9.140625" style="74"/>
    <col min="10241" max="10241" width="35.7109375" style="74" customWidth="1"/>
    <col min="10242" max="10242" width="30.7109375" style="74" customWidth="1"/>
    <col min="10243" max="10496" width="9.140625" style="74"/>
    <col min="10497" max="10497" width="35.7109375" style="74" customWidth="1"/>
    <col min="10498" max="10498" width="30.7109375" style="74" customWidth="1"/>
    <col min="10499" max="10752" width="9.140625" style="74"/>
    <col min="10753" max="10753" width="35.7109375" style="74" customWidth="1"/>
    <col min="10754" max="10754" width="30.7109375" style="74" customWidth="1"/>
    <col min="10755" max="11008" width="9.140625" style="74"/>
    <col min="11009" max="11009" width="35.7109375" style="74" customWidth="1"/>
    <col min="11010" max="11010" width="30.7109375" style="74" customWidth="1"/>
    <col min="11011" max="11264" width="9.140625" style="74"/>
    <col min="11265" max="11265" width="35.7109375" style="74" customWidth="1"/>
    <col min="11266" max="11266" width="30.7109375" style="74" customWidth="1"/>
    <col min="11267" max="11520" width="9.140625" style="74"/>
    <col min="11521" max="11521" width="35.7109375" style="74" customWidth="1"/>
    <col min="11522" max="11522" width="30.7109375" style="74" customWidth="1"/>
    <col min="11523" max="11776" width="9.140625" style="74"/>
    <col min="11777" max="11777" width="35.7109375" style="74" customWidth="1"/>
    <col min="11778" max="11778" width="30.7109375" style="74" customWidth="1"/>
    <col min="11779" max="12032" width="9.140625" style="74"/>
    <col min="12033" max="12033" width="35.7109375" style="74" customWidth="1"/>
    <col min="12034" max="12034" width="30.7109375" style="74" customWidth="1"/>
    <col min="12035" max="12288" width="9.140625" style="74"/>
    <col min="12289" max="12289" width="35.7109375" style="74" customWidth="1"/>
    <col min="12290" max="12290" width="30.7109375" style="74" customWidth="1"/>
    <col min="12291" max="12544" width="9.140625" style="74"/>
    <col min="12545" max="12545" width="35.7109375" style="74" customWidth="1"/>
    <col min="12546" max="12546" width="30.7109375" style="74" customWidth="1"/>
    <col min="12547" max="12800" width="9.140625" style="74"/>
    <col min="12801" max="12801" width="35.7109375" style="74" customWidth="1"/>
    <col min="12802" max="12802" width="30.7109375" style="74" customWidth="1"/>
    <col min="12803" max="13056" width="9.140625" style="74"/>
    <col min="13057" max="13057" width="35.7109375" style="74" customWidth="1"/>
    <col min="13058" max="13058" width="30.7109375" style="74" customWidth="1"/>
    <col min="13059" max="13312" width="9.140625" style="74"/>
    <col min="13313" max="13313" width="35.7109375" style="74" customWidth="1"/>
    <col min="13314" max="13314" width="30.7109375" style="74" customWidth="1"/>
    <col min="13315" max="13568" width="9.140625" style="74"/>
    <col min="13569" max="13569" width="35.7109375" style="74" customWidth="1"/>
    <col min="13570" max="13570" width="30.7109375" style="74" customWidth="1"/>
    <col min="13571" max="13824" width="9.140625" style="74"/>
    <col min="13825" max="13825" width="35.7109375" style="74" customWidth="1"/>
    <col min="13826" max="13826" width="30.7109375" style="74" customWidth="1"/>
    <col min="13827" max="14080" width="9.140625" style="74"/>
    <col min="14081" max="14081" width="35.7109375" style="74" customWidth="1"/>
    <col min="14082" max="14082" width="30.7109375" style="74" customWidth="1"/>
    <col min="14083" max="14336" width="9.140625" style="74"/>
    <col min="14337" max="14337" width="35.7109375" style="74" customWidth="1"/>
    <col min="14338" max="14338" width="30.7109375" style="74" customWidth="1"/>
    <col min="14339" max="14592" width="9.140625" style="74"/>
    <col min="14593" max="14593" width="35.7109375" style="74" customWidth="1"/>
    <col min="14594" max="14594" width="30.7109375" style="74" customWidth="1"/>
    <col min="14595" max="14848" width="9.140625" style="74"/>
    <col min="14849" max="14849" width="35.7109375" style="74" customWidth="1"/>
    <col min="14850" max="14850" width="30.7109375" style="74" customWidth="1"/>
    <col min="14851" max="15104" width="9.140625" style="74"/>
    <col min="15105" max="15105" width="35.7109375" style="74" customWidth="1"/>
    <col min="15106" max="15106" width="30.7109375" style="74" customWidth="1"/>
    <col min="15107" max="15360" width="9.140625" style="74"/>
    <col min="15361" max="15361" width="35.7109375" style="74" customWidth="1"/>
    <col min="15362" max="15362" width="30.7109375" style="74" customWidth="1"/>
    <col min="15363" max="15616" width="9.140625" style="74"/>
    <col min="15617" max="15617" width="35.7109375" style="74" customWidth="1"/>
    <col min="15618" max="15618" width="30.7109375" style="74" customWidth="1"/>
    <col min="15619" max="15872" width="9.140625" style="74"/>
    <col min="15873" max="15873" width="35.7109375" style="74" customWidth="1"/>
    <col min="15874" max="15874" width="30.7109375" style="74" customWidth="1"/>
    <col min="15875" max="16128" width="9.140625" style="74"/>
    <col min="16129" max="16129" width="35.7109375" style="74" customWidth="1"/>
    <col min="16130" max="16130" width="30.7109375" style="74" customWidth="1"/>
    <col min="16131" max="16384" width="9.140625" style="74"/>
  </cols>
  <sheetData>
    <row r="1" spans="2:19">
      <c r="B1" s="73"/>
    </row>
    <row r="2" spans="2:19">
      <c r="B2" s="73"/>
    </row>
    <row r="3" spans="2:19">
      <c r="B3" s="73"/>
      <c r="R3" s="74" t="s">
        <v>196</v>
      </c>
    </row>
    <row r="4" spans="2:19" ht="15">
      <c r="B4" s="73"/>
      <c r="L4" s="75" t="s">
        <v>196</v>
      </c>
      <c r="M4" s="76">
        <v>11</v>
      </c>
      <c r="N4" s="75" t="str">
        <f>UPPER(VLOOKUP(M4,R4:S15,2))</f>
        <v>NOVEMBRO</v>
      </c>
      <c r="O4" s="77"/>
      <c r="R4" s="74">
        <v>1</v>
      </c>
      <c r="S4" s="74" t="s">
        <v>197</v>
      </c>
    </row>
    <row r="5" spans="2:19" ht="15">
      <c r="B5" s="73"/>
      <c r="L5" s="75" t="s">
        <v>198</v>
      </c>
      <c r="M5" s="78">
        <v>2022</v>
      </c>
      <c r="N5" s="75"/>
      <c r="O5" s="77"/>
      <c r="R5" s="74">
        <f>R4+1</f>
        <v>2</v>
      </c>
      <c r="S5" s="74" t="s">
        <v>199</v>
      </c>
    </row>
    <row r="6" spans="2:19" ht="14.25">
      <c r="B6" s="73"/>
      <c r="L6" s="77"/>
      <c r="M6" s="77"/>
      <c r="N6" s="77"/>
      <c r="O6" s="77"/>
      <c r="R6" s="74">
        <f t="shared" ref="R6:R15" si="0">R5+1</f>
        <v>3</v>
      </c>
      <c r="S6" s="74" t="s">
        <v>200</v>
      </c>
    </row>
    <row r="7" spans="2:19" ht="15">
      <c r="B7" s="73"/>
      <c r="L7" s="77"/>
      <c r="M7" s="75"/>
      <c r="N7" s="77"/>
      <c r="O7" s="77"/>
      <c r="R7" s="74">
        <f t="shared" si="0"/>
        <v>4</v>
      </c>
      <c r="S7" s="74" t="s">
        <v>201</v>
      </c>
    </row>
    <row r="8" spans="2:19" ht="14.25">
      <c r="B8" s="73"/>
      <c r="L8" s="77"/>
      <c r="M8" s="77"/>
      <c r="N8" s="77"/>
      <c r="O8" s="77"/>
      <c r="R8" s="74">
        <f t="shared" si="0"/>
        <v>5</v>
      </c>
      <c r="S8" s="74" t="s">
        <v>202</v>
      </c>
    </row>
    <row r="9" spans="2:19">
      <c r="B9" s="73"/>
      <c r="R9" s="74">
        <f t="shared" si="0"/>
        <v>6</v>
      </c>
      <c r="S9" s="74" t="s">
        <v>203</v>
      </c>
    </row>
    <row r="10" spans="2:19">
      <c r="B10" s="73"/>
      <c r="R10" s="74">
        <f t="shared" si="0"/>
        <v>7</v>
      </c>
      <c r="S10" s="74" t="s">
        <v>204</v>
      </c>
    </row>
    <row r="11" spans="2:19">
      <c r="B11" s="73"/>
      <c r="R11" s="74">
        <f t="shared" si="0"/>
        <v>8</v>
      </c>
      <c r="S11" s="74" t="s">
        <v>205</v>
      </c>
    </row>
    <row r="12" spans="2:19">
      <c r="B12" s="73"/>
      <c r="R12" s="74">
        <f t="shared" si="0"/>
        <v>9</v>
      </c>
      <c r="S12" s="74" t="s">
        <v>206</v>
      </c>
    </row>
    <row r="13" spans="2:19">
      <c r="B13" s="73"/>
      <c r="R13" s="74">
        <f t="shared" si="0"/>
        <v>10</v>
      </c>
      <c r="S13" s="74" t="s">
        <v>207</v>
      </c>
    </row>
    <row r="14" spans="2:19">
      <c r="B14" s="73"/>
      <c r="R14" s="74">
        <f t="shared" si="0"/>
        <v>11</v>
      </c>
      <c r="S14" s="74" t="s">
        <v>208</v>
      </c>
    </row>
    <row r="15" spans="2:19">
      <c r="B15" s="73"/>
      <c r="R15" s="74">
        <f t="shared" si="0"/>
        <v>12</v>
      </c>
      <c r="S15" s="74" t="s">
        <v>209</v>
      </c>
    </row>
    <row r="16" spans="2:19">
      <c r="B16" s="73"/>
    </row>
    <row r="17" spans="2:2">
      <c r="B17" s="73"/>
    </row>
    <row r="18" spans="2:2">
      <c r="B18" s="73"/>
    </row>
    <row r="19" spans="2:2">
      <c r="B19" s="73"/>
    </row>
    <row r="20" spans="2:2">
      <c r="B20" s="73"/>
    </row>
    <row r="21" spans="2:2">
      <c r="B21" s="73"/>
    </row>
    <row r="22" spans="2:2">
      <c r="B22" s="73"/>
    </row>
    <row r="23" spans="2:2">
      <c r="B23" s="73"/>
    </row>
    <row r="24" spans="2:2">
      <c r="B24" s="73"/>
    </row>
    <row r="25" spans="2:2">
      <c r="B25" s="73"/>
    </row>
    <row r="26" spans="2:2">
      <c r="B26" s="73"/>
    </row>
    <row r="27" spans="2:2">
      <c r="B27" s="73"/>
    </row>
    <row r="28" spans="2:2">
      <c r="B28" s="73"/>
    </row>
    <row r="29" spans="2:2">
      <c r="B29" s="73"/>
    </row>
    <row r="30" spans="2:2">
      <c r="B30" s="73"/>
    </row>
    <row r="31" spans="2:2">
      <c r="B31" s="73"/>
    </row>
    <row r="32" spans="2:2">
      <c r="B32" s="73"/>
    </row>
    <row r="33" spans="2:9">
      <c r="B33" s="73"/>
    </row>
    <row r="34" spans="2:9">
      <c r="B34" s="79" t="s">
        <v>210</v>
      </c>
    </row>
    <row r="35" spans="2:9">
      <c r="B35" s="73"/>
    </row>
    <row r="36" spans="2:9">
      <c r="B36" s="73"/>
    </row>
    <row r="37" spans="2:9">
      <c r="B37" s="73"/>
    </row>
    <row r="38" spans="2:9">
      <c r="B38" s="73"/>
    </row>
    <row r="39" spans="2:9">
      <c r="B39" s="73"/>
    </row>
    <row r="40" spans="2:9">
      <c r="B40" s="73"/>
    </row>
    <row r="41" spans="2:9">
      <c r="B41" s="73"/>
    </row>
    <row r="42" spans="2:9">
      <c r="B42" s="73"/>
    </row>
    <row r="43" spans="2:9">
      <c r="B43" s="73"/>
    </row>
    <row r="44" spans="2:9">
      <c r="B44" s="73"/>
    </row>
    <row r="45" spans="2:9">
      <c r="B45" s="73"/>
    </row>
    <row r="46" spans="2:9">
      <c r="B46" s="80"/>
      <c r="C46" s="81"/>
      <c r="D46" s="81"/>
      <c r="E46" s="81"/>
      <c r="F46" s="81"/>
      <c r="G46" s="81"/>
      <c r="H46" s="81"/>
      <c r="I46" s="81"/>
    </row>
    <row r="47" spans="2:9">
      <c r="B47" s="80"/>
      <c r="C47" s="81"/>
      <c r="D47" s="81"/>
      <c r="E47" s="81"/>
      <c r="F47" s="81"/>
      <c r="G47" s="81"/>
      <c r="H47" s="81"/>
      <c r="I47" s="81"/>
    </row>
    <row r="48" spans="2:9">
      <c r="B48" s="80"/>
      <c r="C48" s="81"/>
      <c r="D48" s="81"/>
      <c r="E48" s="81"/>
      <c r="F48" s="81"/>
      <c r="G48" s="81"/>
      <c r="H48" s="81"/>
      <c r="I48" s="81"/>
    </row>
    <row r="49" spans="1:9">
      <c r="B49" s="82"/>
      <c r="C49" s="81"/>
      <c r="D49" s="81"/>
      <c r="E49" s="81"/>
      <c r="F49" s="81"/>
      <c r="G49" s="81"/>
      <c r="H49" s="81"/>
      <c r="I49" s="81"/>
    </row>
    <row r="50" spans="1:9">
      <c r="B50" s="83"/>
      <c r="C50" s="81"/>
      <c r="D50" s="81"/>
      <c r="E50" s="81"/>
      <c r="F50" s="81"/>
      <c r="G50" s="81"/>
      <c r="H50" s="81"/>
      <c r="I50" s="81"/>
    </row>
    <row r="51" spans="1:9">
      <c r="B51" s="84"/>
      <c r="C51" s="81"/>
      <c r="D51" s="81"/>
      <c r="E51" s="81"/>
      <c r="F51" s="81"/>
      <c r="G51" s="81"/>
      <c r="H51" s="81"/>
      <c r="I51" s="81"/>
    </row>
    <row r="52" spans="1:9" ht="12.75" customHeight="1">
      <c r="B52" s="85"/>
      <c r="C52" s="86"/>
      <c r="D52" s="86"/>
      <c r="E52" s="86"/>
      <c r="F52" s="86"/>
      <c r="G52" s="86"/>
      <c r="H52" s="86"/>
      <c r="I52" s="81"/>
    </row>
    <row r="53" spans="1:9" ht="12.75" customHeight="1">
      <c r="A53" s="87"/>
      <c r="B53" s="83"/>
      <c r="C53" s="81"/>
      <c r="D53" s="81"/>
      <c r="E53" s="81"/>
      <c r="F53" s="81"/>
      <c r="G53" s="81"/>
      <c r="H53" s="81"/>
      <c r="I53" s="81"/>
    </row>
    <row r="54" spans="1:9" ht="12.75" customHeight="1">
      <c r="A54" s="88"/>
      <c r="B54" s="83"/>
      <c r="C54" s="81"/>
      <c r="D54" s="81"/>
      <c r="E54" s="81"/>
      <c r="F54" s="81"/>
      <c r="G54" s="81"/>
      <c r="H54" s="81"/>
      <c r="I54" s="81"/>
    </row>
    <row r="55" spans="1:9" ht="12.75" customHeight="1">
      <c r="A55" s="88"/>
      <c r="B55" s="83"/>
      <c r="C55" s="81"/>
      <c r="D55" s="81"/>
      <c r="E55" s="81"/>
      <c r="F55" s="81"/>
      <c r="G55" s="81"/>
      <c r="H55" s="81"/>
      <c r="I55" s="81"/>
    </row>
    <row r="57" spans="1:9">
      <c r="A57" s="89"/>
    </row>
    <row r="58" spans="1:9">
      <c r="A58" s="90"/>
    </row>
    <row r="59" spans="1:9">
      <c r="A59" s="91"/>
    </row>
    <row r="60" spans="1:9">
      <c r="A60" s="91"/>
    </row>
    <row r="61" spans="1:9">
      <c r="A61" s="91"/>
    </row>
    <row r="62" spans="1:9">
      <c r="A62" s="89"/>
    </row>
    <row r="71" spans="2:2">
      <c r="B71" s="92"/>
    </row>
    <row r="72" spans="2:2">
      <c r="B72" s="92"/>
    </row>
    <row r="73" spans="2:2">
      <c r="B73" s="92"/>
    </row>
    <row r="74" spans="2:2">
      <c r="B74" s="92"/>
    </row>
    <row r="75" spans="2:2">
      <c r="B75" s="92"/>
    </row>
    <row r="76" spans="2:2">
      <c r="B76" s="92"/>
    </row>
    <row r="77" spans="2:2">
      <c r="B77" s="92"/>
    </row>
    <row r="78" spans="2:2">
      <c r="B78" s="92"/>
    </row>
    <row r="79" spans="2:2">
      <c r="B79" s="92"/>
    </row>
    <row r="80" spans="2:2">
      <c r="B80" s="92"/>
    </row>
    <row r="81" spans="2:2">
      <c r="B81" s="92"/>
    </row>
    <row r="82" spans="2:2">
      <c r="B82" s="92"/>
    </row>
    <row r="83" spans="2:2">
      <c r="B83" s="92"/>
    </row>
    <row r="84" spans="2:2">
      <c r="B84" s="92"/>
    </row>
    <row r="85" spans="2:2">
      <c r="B85" s="92"/>
    </row>
    <row r="86" spans="2:2">
      <c r="B86" s="92"/>
    </row>
    <row r="87" spans="2:2">
      <c r="B87" s="92"/>
    </row>
    <row r="88" spans="2:2">
      <c r="B88" s="92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53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51" t="s">
        <v>175</v>
      </c>
    </row>
    <row r="3" spans="1:26" ht="18" customHeight="1">
      <c r="A3" s="54" t="s">
        <v>60</v>
      </c>
      <c r="B3" s="47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8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12.9165612</v>
      </c>
      <c r="D5" s="28">
        <v>13.0780159</v>
      </c>
      <c r="E5" s="28">
        <v>13.3732881</v>
      </c>
      <c r="F5" s="28">
        <v>13.4647071</v>
      </c>
      <c r="G5" s="28">
        <v>13.544992300000001</v>
      </c>
      <c r="H5" s="28">
        <v>13.480199600000001</v>
      </c>
      <c r="I5" s="28">
        <v>13.448848699999999</v>
      </c>
      <c r="J5" s="28">
        <v>13.426526000000001</v>
      </c>
      <c r="K5" s="28">
        <v>13.4578487</v>
      </c>
      <c r="L5" s="28">
        <v>13.461320600000001</v>
      </c>
      <c r="M5" s="28">
        <v>13.165816100000001</v>
      </c>
      <c r="N5" s="28">
        <v>13.6042822</v>
      </c>
      <c r="O5" s="28">
        <v>13.7834658</v>
      </c>
      <c r="P5" s="28">
        <v>13.768354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12.4206764</v>
      </c>
      <c r="D6" s="71">
        <v>12.5714925</v>
      </c>
      <c r="E6" s="71">
        <v>12.888920199999999</v>
      </c>
      <c r="F6" s="71">
        <v>12.974955400000001</v>
      </c>
      <c r="G6" s="71">
        <v>13.1124259</v>
      </c>
      <c r="H6" s="71">
        <v>13.0220816</v>
      </c>
      <c r="I6" s="71">
        <v>12.9609264</v>
      </c>
      <c r="J6" s="71">
        <v>12.953293800000001</v>
      </c>
      <c r="K6" s="71">
        <v>13.0026435</v>
      </c>
      <c r="L6" s="71">
        <v>13.0424893</v>
      </c>
      <c r="M6" s="71">
        <v>12.7027433</v>
      </c>
      <c r="N6" s="71">
        <v>13.1399276</v>
      </c>
      <c r="O6" s="71">
        <v>13.392918399999999</v>
      </c>
      <c r="P6" s="71">
        <v>13.3408002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13.1828184</v>
      </c>
      <c r="D7" s="33">
        <v>13.2850207</v>
      </c>
      <c r="E7" s="33">
        <v>13.655892</v>
      </c>
      <c r="F7" s="33">
        <v>13.6270872</v>
      </c>
      <c r="G7" s="33">
        <v>13.477482699999999</v>
      </c>
      <c r="H7" s="33">
        <v>13.244903900000001</v>
      </c>
      <c r="I7" s="33">
        <v>13.462771200000001</v>
      </c>
      <c r="J7" s="33">
        <v>13.4359255</v>
      </c>
      <c r="K7" s="33">
        <v>13.4811634</v>
      </c>
      <c r="L7" s="33">
        <v>13.4285744</v>
      </c>
      <c r="M7" s="33">
        <v>13.113060300000001</v>
      </c>
      <c r="N7" s="33">
        <v>13.5261459</v>
      </c>
      <c r="O7" s="33">
        <v>12.962468700000001</v>
      </c>
      <c r="P7" s="33">
        <v>13.185662600000001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13.759226999999999</v>
      </c>
      <c r="D8" s="71">
        <v>13.797246100000001</v>
      </c>
      <c r="E8" s="71">
        <v>14.3247742</v>
      </c>
      <c r="F8" s="71">
        <v>15.278552899999999</v>
      </c>
      <c r="G8" s="71">
        <v>14.931604500000001</v>
      </c>
      <c r="H8" s="71">
        <v>15.253522999999999</v>
      </c>
      <c r="I8" s="71">
        <v>15.4027618</v>
      </c>
      <c r="J8" s="71">
        <v>15.3023088</v>
      </c>
      <c r="K8" s="71">
        <v>14.744483499999999</v>
      </c>
      <c r="L8" s="71">
        <v>15.264522700000001</v>
      </c>
      <c r="M8" s="71">
        <v>15.0534389</v>
      </c>
      <c r="N8" s="71">
        <v>14.8571066</v>
      </c>
      <c r="O8" s="71">
        <v>17.892628699999999</v>
      </c>
      <c r="P8" s="71">
        <v>16.561278999999999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11.053452800000001</v>
      </c>
      <c r="D9" s="37">
        <v>11.8438637</v>
      </c>
      <c r="E9" s="37">
        <v>12.272653500000001</v>
      </c>
      <c r="F9" s="37">
        <v>12.580178</v>
      </c>
      <c r="G9" s="37">
        <v>11.8065262</v>
      </c>
      <c r="H9" s="37">
        <v>12.1483477</v>
      </c>
      <c r="I9" s="37">
        <v>12.233803099999999</v>
      </c>
      <c r="J9" s="37">
        <v>12.2536782</v>
      </c>
      <c r="K9" s="37">
        <v>11.9641026</v>
      </c>
      <c r="L9" s="37">
        <v>11.8800352</v>
      </c>
      <c r="M9" s="37">
        <v>11.4086189</v>
      </c>
      <c r="N9" s="37">
        <v>11.542036700000001</v>
      </c>
      <c r="O9" s="37">
        <v>11.4531545</v>
      </c>
      <c r="P9" s="37">
        <v>11.2844047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16.195861399999998</v>
      </c>
      <c r="D10" s="71">
        <v>16.296364700000002</v>
      </c>
      <c r="E10" s="71">
        <v>16.329795900000001</v>
      </c>
      <c r="F10" s="71">
        <v>16.4349782</v>
      </c>
      <c r="G10" s="71">
        <v>16.240696799999998</v>
      </c>
      <c r="H10" s="71">
        <v>16.281925399999999</v>
      </c>
      <c r="I10" s="71">
        <v>16.150805200000001</v>
      </c>
      <c r="J10" s="71">
        <v>15.9133318</v>
      </c>
      <c r="K10" s="71">
        <v>16.039650000000002</v>
      </c>
      <c r="L10" s="71">
        <v>15.8022116</v>
      </c>
      <c r="M10" s="71">
        <v>15.9631639</v>
      </c>
      <c r="N10" s="71">
        <v>15.7231235</v>
      </c>
      <c r="O10" s="71">
        <v>15.222765300000001</v>
      </c>
      <c r="P10" s="71">
        <v>14.8401982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10.8562627</v>
      </c>
      <c r="D11" s="37">
        <v>10.979335900000001</v>
      </c>
      <c r="E11" s="37">
        <v>10.9710015</v>
      </c>
      <c r="F11" s="37">
        <v>10.873423799999999</v>
      </c>
      <c r="G11" s="37">
        <v>10.732246399999999</v>
      </c>
      <c r="H11" s="37">
        <v>10.8071562</v>
      </c>
      <c r="I11" s="37">
        <v>10.690775</v>
      </c>
      <c r="J11" s="37">
        <v>10.583136400000001</v>
      </c>
      <c r="K11" s="37">
        <v>10.594868399999999</v>
      </c>
      <c r="L11" s="37">
        <v>10.6461653</v>
      </c>
      <c r="M11" s="37">
        <v>10.154987800000001</v>
      </c>
      <c r="N11" s="37">
        <v>10.9046158</v>
      </c>
      <c r="O11" s="37">
        <v>11.6552623</v>
      </c>
      <c r="P11" s="37">
        <v>11.2360997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13.703183599999999</v>
      </c>
      <c r="D12" s="71">
        <v>13.440457200000001</v>
      </c>
      <c r="E12" s="71">
        <v>13.764827</v>
      </c>
      <c r="F12" s="71">
        <v>13.351643899999999</v>
      </c>
      <c r="G12" s="71">
        <v>13.717919200000001</v>
      </c>
      <c r="H12" s="71">
        <v>14.187140400000001</v>
      </c>
      <c r="I12" s="71">
        <v>14.614277899999999</v>
      </c>
      <c r="J12" s="71">
        <v>14.0620745</v>
      </c>
      <c r="K12" s="71">
        <v>13.792890699999999</v>
      </c>
      <c r="L12" s="71">
        <v>14.201125899999999</v>
      </c>
      <c r="M12" s="71">
        <v>13.2940106</v>
      </c>
      <c r="N12" s="71">
        <v>13.302952100000001</v>
      </c>
      <c r="O12" s="71">
        <v>13.3051479</v>
      </c>
      <c r="P12" s="71">
        <v>13.369107700000001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10.7988702</v>
      </c>
      <c r="D13" s="37">
        <v>10.363279800000001</v>
      </c>
      <c r="E13" s="37">
        <v>10.456319799999999</v>
      </c>
      <c r="F13" s="37">
        <v>10.7607318</v>
      </c>
      <c r="G13" s="37">
        <v>10.8979587</v>
      </c>
      <c r="H13" s="37">
        <v>8.5508859000000008</v>
      </c>
      <c r="I13" s="37">
        <v>8.6862495000000006</v>
      </c>
      <c r="J13" s="37">
        <v>8.2781681000000003</v>
      </c>
      <c r="K13" s="37">
        <v>7.8734621000000002</v>
      </c>
      <c r="L13" s="37">
        <v>7.7123255999999998</v>
      </c>
      <c r="M13" s="37">
        <v>6.3631742999999998</v>
      </c>
      <c r="N13" s="37">
        <v>6.8830799999999996</v>
      </c>
      <c r="O13" s="37">
        <v>6.6963857000000004</v>
      </c>
      <c r="P13" s="37">
        <v>6.2481989000000002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12.6956489</v>
      </c>
      <c r="D14" s="71">
        <v>13.757928700000001</v>
      </c>
      <c r="E14" s="71">
        <v>14.0831882</v>
      </c>
      <c r="F14" s="71">
        <v>14.4314921</v>
      </c>
      <c r="G14" s="71">
        <v>15.846669500000001</v>
      </c>
      <c r="H14" s="71">
        <v>16.1508103</v>
      </c>
      <c r="I14" s="71">
        <v>17.3495758</v>
      </c>
      <c r="J14" s="71">
        <v>17.292491399999999</v>
      </c>
      <c r="K14" s="71">
        <v>17.448958000000001</v>
      </c>
      <c r="L14" s="71">
        <v>17.267427000000001</v>
      </c>
      <c r="M14" s="71">
        <v>16.432293900000001</v>
      </c>
      <c r="N14" s="71">
        <v>16.857024899999999</v>
      </c>
      <c r="O14" s="71">
        <v>20.081040399999999</v>
      </c>
      <c r="P14" s="71">
        <v>22.067670799999998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9.8857192000000005</v>
      </c>
      <c r="D15" s="37">
        <v>9.6377670999999996</v>
      </c>
      <c r="E15" s="37">
        <v>10.220986399999999</v>
      </c>
      <c r="F15" s="37">
        <v>11.0534479</v>
      </c>
      <c r="G15" s="37">
        <v>11.4744414</v>
      </c>
      <c r="H15" s="37">
        <v>11.728776399999999</v>
      </c>
      <c r="I15" s="37">
        <v>11.564401200000001</v>
      </c>
      <c r="J15" s="37">
        <v>11.6181445</v>
      </c>
      <c r="K15" s="37">
        <v>11.725210300000001</v>
      </c>
      <c r="L15" s="37">
        <v>11.482577900000001</v>
      </c>
      <c r="M15" s="37">
        <v>11.333027400000001</v>
      </c>
      <c r="N15" s="37">
        <v>12.153289300000001</v>
      </c>
      <c r="O15" s="37">
        <v>12.408671999999999</v>
      </c>
      <c r="P15" s="37">
        <v>12.275870899999999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14.706892099999999</v>
      </c>
      <c r="D16" s="71">
        <v>15.0961757</v>
      </c>
      <c r="E16" s="71">
        <v>15.301244199999999</v>
      </c>
      <c r="F16" s="71">
        <v>15.528561699999999</v>
      </c>
      <c r="G16" s="71">
        <v>15.6789696</v>
      </c>
      <c r="H16" s="71">
        <v>15.8079486</v>
      </c>
      <c r="I16" s="71">
        <v>15.9362329</v>
      </c>
      <c r="J16" s="71">
        <v>16.214007899999999</v>
      </c>
      <c r="K16" s="71">
        <v>16.3963532</v>
      </c>
      <c r="L16" s="71">
        <v>16.698521299999999</v>
      </c>
      <c r="M16" s="71">
        <v>16.883498500000002</v>
      </c>
      <c r="N16" s="71">
        <v>16.6065009</v>
      </c>
      <c r="O16" s="71">
        <v>16.7599369</v>
      </c>
      <c r="P16" s="71">
        <v>16.846108099999999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17.280662499999998</v>
      </c>
      <c r="D17" s="37">
        <v>16.872398</v>
      </c>
      <c r="E17" s="37">
        <v>17.818680499999999</v>
      </c>
      <c r="F17" s="37">
        <v>18.2815075</v>
      </c>
      <c r="G17" s="37">
        <v>18.2041869</v>
      </c>
      <c r="H17" s="37">
        <v>18.807957300000002</v>
      </c>
      <c r="I17" s="37">
        <v>18.965652899999998</v>
      </c>
      <c r="J17" s="37">
        <v>19.168709799999998</v>
      </c>
      <c r="K17" s="37">
        <v>19.578980399999999</v>
      </c>
      <c r="L17" s="37">
        <v>19.681057800000001</v>
      </c>
      <c r="M17" s="37">
        <v>18.5983971</v>
      </c>
      <c r="N17" s="37">
        <v>18.9457013</v>
      </c>
      <c r="O17" s="37">
        <v>18.796160100000002</v>
      </c>
      <c r="P17" s="37">
        <v>18.448137200000001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13.840554300000001</v>
      </c>
      <c r="D18" s="71">
        <v>13.9733853</v>
      </c>
      <c r="E18" s="71">
        <v>15.1476395</v>
      </c>
      <c r="F18" s="71">
        <v>14.828882800000001</v>
      </c>
      <c r="G18" s="71">
        <v>15.2293933</v>
      </c>
      <c r="H18" s="71">
        <v>14.8942674</v>
      </c>
      <c r="I18" s="71">
        <v>14.3021517</v>
      </c>
      <c r="J18" s="71">
        <v>14.3100904</v>
      </c>
      <c r="K18" s="71">
        <v>14.3632869</v>
      </c>
      <c r="L18" s="71">
        <v>14.3365828</v>
      </c>
      <c r="M18" s="71">
        <v>13.674459499999999</v>
      </c>
      <c r="N18" s="71">
        <v>14.5079511</v>
      </c>
      <c r="O18" s="71">
        <v>14.6363556</v>
      </c>
      <c r="P18" s="71">
        <v>15.3832377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14.1543682</v>
      </c>
      <c r="D19" s="37">
        <v>13.5340375</v>
      </c>
      <c r="E19" s="37">
        <v>13.862265799999999</v>
      </c>
      <c r="F19" s="37">
        <v>13.694301899999999</v>
      </c>
      <c r="G19" s="37">
        <v>14.8431601</v>
      </c>
      <c r="H19" s="37">
        <v>14.695039899999999</v>
      </c>
      <c r="I19" s="37">
        <v>14.560461800000001</v>
      </c>
      <c r="J19" s="37">
        <v>14.671304900000001</v>
      </c>
      <c r="K19" s="37">
        <v>14.8396127</v>
      </c>
      <c r="L19" s="37">
        <v>14.4039845</v>
      </c>
      <c r="M19" s="37">
        <v>13.177955900000001</v>
      </c>
      <c r="N19" s="37">
        <v>14.1064188</v>
      </c>
      <c r="O19" s="37">
        <v>14.039134799999999</v>
      </c>
      <c r="P19" s="37">
        <v>13.878330800000001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12.1722824</v>
      </c>
      <c r="D20" s="71">
        <v>12.629428300000001</v>
      </c>
      <c r="E20" s="71">
        <v>12.6754775</v>
      </c>
      <c r="F20" s="71">
        <v>13.0879102</v>
      </c>
      <c r="G20" s="71">
        <v>13.424519</v>
      </c>
      <c r="H20" s="71">
        <v>13.5883214</v>
      </c>
      <c r="I20" s="71">
        <v>14.135646100000001</v>
      </c>
      <c r="J20" s="71">
        <v>14.057773299999999</v>
      </c>
      <c r="K20" s="71">
        <v>14.3891881</v>
      </c>
      <c r="L20" s="71">
        <v>14.0695914</v>
      </c>
      <c r="M20" s="71">
        <v>13.9748588</v>
      </c>
      <c r="N20" s="71">
        <v>13.4116012</v>
      </c>
      <c r="O20" s="71">
        <v>13.2792964</v>
      </c>
      <c r="P20" s="71">
        <v>13.169626299999999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11.840194500000001</v>
      </c>
      <c r="D21" s="37">
        <v>11.5866153</v>
      </c>
      <c r="E21" s="37">
        <v>11.1465195</v>
      </c>
      <c r="F21" s="37">
        <v>10.9628722</v>
      </c>
      <c r="G21" s="37">
        <v>11.151979000000001</v>
      </c>
      <c r="H21" s="37">
        <v>11.6329323</v>
      </c>
      <c r="I21" s="37">
        <v>11.6586946</v>
      </c>
      <c r="J21" s="37">
        <v>11.5780946</v>
      </c>
      <c r="K21" s="37">
        <v>11.4751051</v>
      </c>
      <c r="L21" s="37">
        <v>11.4831199</v>
      </c>
      <c r="M21" s="37">
        <v>11.6475562</v>
      </c>
      <c r="N21" s="37">
        <v>11.963529100000001</v>
      </c>
      <c r="O21" s="37">
        <v>11.437678399999999</v>
      </c>
      <c r="P21" s="37">
        <v>11.174785699999999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11.728375</v>
      </c>
      <c r="D22" s="71">
        <v>12.0184634</v>
      </c>
      <c r="E22" s="71">
        <v>12.2379113</v>
      </c>
      <c r="F22" s="71">
        <v>12.231596700000001</v>
      </c>
      <c r="G22" s="71">
        <v>12.662295500000001</v>
      </c>
      <c r="H22" s="71">
        <v>10.6554395</v>
      </c>
      <c r="I22" s="71">
        <v>10.7593625</v>
      </c>
      <c r="J22" s="71">
        <v>11.143537800000001</v>
      </c>
      <c r="K22" s="71">
        <v>11.438085299999999</v>
      </c>
      <c r="L22" s="71">
        <v>11.346421100000001</v>
      </c>
      <c r="M22" s="71">
        <v>10.840510999999999</v>
      </c>
      <c r="N22" s="71">
        <v>11.6564725</v>
      </c>
      <c r="O22" s="71">
        <v>11.8695319</v>
      </c>
      <c r="P22" s="71">
        <v>11.488260199999999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17.193836699999999</v>
      </c>
      <c r="D23" s="37">
        <v>17.1813067</v>
      </c>
      <c r="E23" s="37">
        <v>18.5060568</v>
      </c>
      <c r="F23" s="37">
        <v>18.546622899999999</v>
      </c>
      <c r="G23" s="37">
        <v>18.436451900000002</v>
      </c>
      <c r="H23" s="37">
        <v>18.610528200000001</v>
      </c>
      <c r="I23" s="37">
        <v>18.0256647</v>
      </c>
      <c r="J23" s="37">
        <v>17.846802400000001</v>
      </c>
      <c r="K23" s="37">
        <v>18.041067399999999</v>
      </c>
      <c r="L23" s="37">
        <v>17.889084100000002</v>
      </c>
      <c r="M23" s="37">
        <v>18.020126900000001</v>
      </c>
      <c r="N23" s="37">
        <v>17.581216099999999</v>
      </c>
      <c r="O23" s="37">
        <v>19.342492400000001</v>
      </c>
      <c r="P23" s="37">
        <v>20.2047399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13.2427595</v>
      </c>
      <c r="D24" s="71">
        <v>13.327990099999999</v>
      </c>
      <c r="E24" s="71">
        <v>12.7779905</v>
      </c>
      <c r="F24" s="71">
        <v>12.4454487</v>
      </c>
      <c r="G24" s="71">
        <v>12.654980500000001</v>
      </c>
      <c r="H24" s="71">
        <v>11.8091852</v>
      </c>
      <c r="I24" s="71">
        <v>11.9492882</v>
      </c>
      <c r="J24" s="71">
        <v>11.736138499999999</v>
      </c>
      <c r="K24" s="71">
        <v>12.137134</v>
      </c>
      <c r="L24" s="71">
        <v>11.4819216</v>
      </c>
      <c r="M24" s="71">
        <v>10.670687600000001</v>
      </c>
      <c r="N24" s="71">
        <v>10.7503993</v>
      </c>
      <c r="O24" s="71">
        <v>10.9319092</v>
      </c>
      <c r="P24" s="71">
        <v>11.023555699999999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11.042934199999999</v>
      </c>
      <c r="D25" s="37">
        <v>10.794499699999999</v>
      </c>
      <c r="E25" s="37">
        <v>10.557517499999999</v>
      </c>
      <c r="F25" s="37">
        <v>10.8658623</v>
      </c>
      <c r="G25" s="37">
        <v>11.266752</v>
      </c>
      <c r="H25" s="37">
        <v>11.0597268</v>
      </c>
      <c r="I25" s="37">
        <v>11.523752099999999</v>
      </c>
      <c r="J25" s="37">
        <v>11.539045099999999</v>
      </c>
      <c r="K25" s="37">
        <v>11.6933489</v>
      </c>
      <c r="L25" s="37">
        <v>11.9909477</v>
      </c>
      <c r="M25" s="37">
        <v>12.312279500000001</v>
      </c>
      <c r="N25" s="37">
        <v>12.3192924</v>
      </c>
      <c r="O25" s="37">
        <v>12.020600099999999</v>
      </c>
      <c r="P25" s="37">
        <v>11.601870999999999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14.287637699999999</v>
      </c>
      <c r="D26" s="71">
        <v>14.3418864</v>
      </c>
      <c r="E26" s="71">
        <v>14.5609752</v>
      </c>
      <c r="F26" s="71">
        <v>14.494400000000001</v>
      </c>
      <c r="G26" s="71">
        <v>14.3446357</v>
      </c>
      <c r="H26" s="71">
        <v>14.3137306</v>
      </c>
      <c r="I26" s="71">
        <v>14.280417999999999</v>
      </c>
      <c r="J26" s="71">
        <v>14.106515699999999</v>
      </c>
      <c r="K26" s="71">
        <v>13.848951</v>
      </c>
      <c r="L26" s="71">
        <v>13.8966472</v>
      </c>
      <c r="M26" s="71">
        <v>13.6095849</v>
      </c>
      <c r="N26" s="71">
        <v>13.9093795</v>
      </c>
      <c r="O26" s="71">
        <v>13.7014777</v>
      </c>
      <c r="P26" s="71">
        <v>13.6017282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13.852093699999999</v>
      </c>
      <c r="D27" s="37">
        <v>13.929537099999999</v>
      </c>
      <c r="E27" s="37">
        <v>13.121962099999999</v>
      </c>
      <c r="F27" s="37">
        <v>12.999424599999999</v>
      </c>
      <c r="G27" s="37">
        <v>13.024412099999999</v>
      </c>
      <c r="H27" s="37">
        <v>12.9430944</v>
      </c>
      <c r="I27" s="37">
        <v>13.463108500000001</v>
      </c>
      <c r="J27" s="37">
        <v>13.829827999999999</v>
      </c>
      <c r="K27" s="37">
        <v>14.013268699999999</v>
      </c>
      <c r="L27" s="37">
        <v>13.8242563</v>
      </c>
      <c r="M27" s="37">
        <v>13.9520429</v>
      </c>
      <c r="N27" s="37">
        <v>15.1982842</v>
      </c>
      <c r="O27" s="37">
        <v>14.148665299999999</v>
      </c>
      <c r="P27" s="37">
        <v>15.505849599999999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13.2052041</v>
      </c>
      <c r="D28" s="43">
        <v>13.8106524</v>
      </c>
      <c r="E28" s="43">
        <v>13.8197221</v>
      </c>
      <c r="F28" s="43">
        <v>13.704627199999999</v>
      </c>
      <c r="G28" s="43">
        <v>14.234351200000001</v>
      </c>
      <c r="H28" s="43">
        <v>14.5639529</v>
      </c>
      <c r="I28" s="43">
        <v>14.7310783</v>
      </c>
      <c r="J28" s="43">
        <v>14.878837519554381</v>
      </c>
      <c r="K28" s="43">
        <v>15.080171602360426</v>
      </c>
      <c r="L28" s="43">
        <v>14.98115355259872</v>
      </c>
      <c r="M28" s="43">
        <v>14.533906259660096</v>
      </c>
      <c r="N28" s="43">
        <v>15.082071209894204</v>
      </c>
      <c r="O28" s="43">
        <v>14.831840073546438</v>
      </c>
      <c r="P28" s="43">
        <v>14.763098163032955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11.6018487</v>
      </c>
      <c r="D29" s="37">
        <v>12.442028199999999</v>
      </c>
      <c r="E29" s="37">
        <v>12.569134699999999</v>
      </c>
      <c r="F29" s="37">
        <v>12.8138582</v>
      </c>
      <c r="G29" s="37">
        <v>12.738601600000001</v>
      </c>
      <c r="H29" s="37">
        <v>13.281882</v>
      </c>
      <c r="I29" s="37">
        <v>11.521807000000001</v>
      </c>
      <c r="J29" s="37">
        <v>10.379773999999999</v>
      </c>
      <c r="K29" s="37">
        <v>10.3524748</v>
      </c>
      <c r="L29" s="37">
        <v>10.5313751</v>
      </c>
      <c r="M29" s="37">
        <v>10.2806997</v>
      </c>
      <c r="N29" s="37">
        <v>10.737835499999999</v>
      </c>
      <c r="O29" s="37">
        <v>10.6370272</v>
      </c>
      <c r="P29" s="37">
        <v>10.8885798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14.0259395</v>
      </c>
      <c r="D30" s="71">
        <v>13.963247900000001</v>
      </c>
      <c r="E30" s="71">
        <v>14.3986736</v>
      </c>
      <c r="F30" s="71">
        <v>14.873624100000001</v>
      </c>
      <c r="G30" s="71">
        <v>14.837399599999999</v>
      </c>
      <c r="H30" s="71">
        <v>14.749371</v>
      </c>
      <c r="I30" s="71">
        <v>14.572059299999999</v>
      </c>
      <c r="J30" s="71">
        <v>14.225574</v>
      </c>
      <c r="K30" s="71">
        <v>13.987708400000001</v>
      </c>
      <c r="L30" s="71">
        <v>13.825899400000001</v>
      </c>
      <c r="M30" s="71">
        <v>12.6875754</v>
      </c>
      <c r="N30" s="71">
        <v>13.138161</v>
      </c>
      <c r="O30" s="71">
        <v>13.2537866</v>
      </c>
      <c r="P30" s="71">
        <v>12.9289755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10.234676199999999</v>
      </c>
      <c r="D31" s="37">
        <v>11.098761100000001</v>
      </c>
      <c r="E31" s="37">
        <v>10.574593699999999</v>
      </c>
      <c r="F31" s="37">
        <v>11.2071383</v>
      </c>
      <c r="G31" s="37">
        <v>11.453650700000001</v>
      </c>
      <c r="H31" s="37">
        <v>11.518863100000001</v>
      </c>
      <c r="I31" s="37">
        <v>11.4226508</v>
      </c>
      <c r="J31" s="37">
        <v>11.8465858</v>
      </c>
      <c r="K31" s="37">
        <v>11.787267</v>
      </c>
      <c r="L31" s="37">
        <v>12.053243699999999</v>
      </c>
      <c r="M31" s="37">
        <v>12.046202299999999</v>
      </c>
      <c r="N31" s="37">
        <v>12.2372871</v>
      </c>
      <c r="O31" s="37">
        <v>12.3735743</v>
      </c>
      <c r="P31" s="37">
        <v>11.9542222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12.876375899999999</v>
      </c>
      <c r="D32" s="71">
        <v>13.727411399999999</v>
      </c>
      <c r="E32" s="71">
        <v>13.994936300000001</v>
      </c>
      <c r="F32" s="71">
        <v>14.343116999999999</v>
      </c>
      <c r="G32" s="71">
        <v>14.285368999999999</v>
      </c>
      <c r="H32" s="71">
        <v>14.036000700000001</v>
      </c>
      <c r="I32" s="71">
        <v>14.290311600000001</v>
      </c>
      <c r="J32" s="71">
        <v>13.9477952</v>
      </c>
      <c r="K32" s="71">
        <v>14.144057699999999</v>
      </c>
      <c r="L32" s="71">
        <v>14.022046400000001</v>
      </c>
      <c r="M32" s="71">
        <v>13.9096718</v>
      </c>
      <c r="N32" s="71">
        <v>13.800140799999999</v>
      </c>
      <c r="O32" s="71">
        <v>13.4071257</v>
      </c>
      <c r="P32" s="71">
        <v>13.231728800000001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21.989007699999998</v>
      </c>
      <c r="D33" s="37">
        <v>21.589901000000001</v>
      </c>
      <c r="E33" s="37">
        <v>21.853892800000001</v>
      </c>
      <c r="F33" s="37">
        <v>21.844490400000002</v>
      </c>
      <c r="G33" s="37">
        <v>21.533186600000001</v>
      </c>
      <c r="H33" s="37">
        <v>21.478827500000001</v>
      </c>
      <c r="I33" s="37">
        <v>22.363942600000001</v>
      </c>
      <c r="J33" s="37">
        <v>22.257753000000001</v>
      </c>
      <c r="K33" s="37">
        <v>22.293263899999999</v>
      </c>
      <c r="L33" s="37">
        <v>21.8703629</v>
      </c>
      <c r="M33" s="37">
        <v>21.438262399999999</v>
      </c>
      <c r="N33" s="37">
        <v>21.524766199999998</v>
      </c>
      <c r="O33" s="37">
        <v>21.5851638</v>
      </c>
      <c r="P33" s="37">
        <v>21.455486700000002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12.017507</v>
      </c>
      <c r="D34" s="71">
        <v>12.604411300000001</v>
      </c>
      <c r="E34" s="71">
        <v>12.6152713</v>
      </c>
      <c r="F34" s="71">
        <v>12.7034454</v>
      </c>
      <c r="G34" s="71">
        <v>12.7621083</v>
      </c>
      <c r="H34" s="71">
        <v>12.7679467</v>
      </c>
      <c r="I34" s="71">
        <v>12.8120528</v>
      </c>
      <c r="J34" s="71">
        <v>12.894530899999999</v>
      </c>
      <c r="K34" s="71">
        <v>12.8821596</v>
      </c>
      <c r="L34" s="71">
        <v>12.803862499999999</v>
      </c>
      <c r="M34" s="71">
        <v>11.9034753</v>
      </c>
      <c r="N34" s="71">
        <v>12.465547900000001</v>
      </c>
      <c r="O34" s="71">
        <v>12.4777436</v>
      </c>
      <c r="P34" s="71">
        <v>12.555279799999999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177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11.697426699999999</v>
      </c>
      <c r="D5" s="28">
        <v>11.8896207</v>
      </c>
      <c r="E5" s="28">
        <v>12.417858900000001</v>
      </c>
      <c r="F5" s="28">
        <v>12.693286499999999</v>
      </c>
      <c r="G5" s="28">
        <v>12.712660899999999</v>
      </c>
      <c r="H5" s="28">
        <v>12.695063299999999</v>
      </c>
      <c r="I5" s="28">
        <v>12.7473335</v>
      </c>
      <c r="J5" s="28">
        <v>12.902348</v>
      </c>
      <c r="K5" s="28">
        <v>12.9807779</v>
      </c>
      <c r="L5" s="28">
        <v>12.9727245</v>
      </c>
      <c r="M5" s="28">
        <v>13.0022074</v>
      </c>
      <c r="N5" s="28">
        <v>13.337095100000001</v>
      </c>
      <c r="O5" s="28">
        <v>13.068031899999999</v>
      </c>
      <c r="P5" s="28">
        <v>12.7537561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11.454386299999999</v>
      </c>
      <c r="D6" s="71">
        <v>11.7102599</v>
      </c>
      <c r="E6" s="71">
        <v>12.2797404</v>
      </c>
      <c r="F6" s="71">
        <v>12.545997399999999</v>
      </c>
      <c r="G6" s="71">
        <v>12.491795</v>
      </c>
      <c r="H6" s="71">
        <v>12.522572800000001</v>
      </c>
      <c r="I6" s="71">
        <v>12.554667200000001</v>
      </c>
      <c r="J6" s="71">
        <v>12.7529653</v>
      </c>
      <c r="K6" s="71">
        <v>12.9416742</v>
      </c>
      <c r="L6" s="71">
        <v>12.9059379</v>
      </c>
      <c r="M6" s="71">
        <v>12.9103993</v>
      </c>
      <c r="N6" s="71">
        <v>13.274695299999999</v>
      </c>
      <c r="O6" s="71">
        <v>13.1563702</v>
      </c>
      <c r="P6" s="71">
        <v>12.8674496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15.35289</v>
      </c>
      <c r="D7" s="33">
        <v>15.8992871</v>
      </c>
      <c r="E7" s="33">
        <v>16.2058778</v>
      </c>
      <c r="F7" s="33">
        <v>16.723834199999999</v>
      </c>
      <c r="G7" s="33">
        <v>16.675942899999999</v>
      </c>
      <c r="H7" s="33">
        <v>16.3276389</v>
      </c>
      <c r="I7" s="33">
        <v>15.996594200000001</v>
      </c>
      <c r="J7" s="33">
        <v>16.6159271</v>
      </c>
      <c r="K7" s="33">
        <v>16.7785166</v>
      </c>
      <c r="L7" s="33">
        <v>15.6540651</v>
      </c>
      <c r="M7" s="33">
        <v>15.711802499999999</v>
      </c>
      <c r="N7" s="33">
        <v>15.7945984</v>
      </c>
      <c r="O7" s="33">
        <v>15.774081799999999</v>
      </c>
      <c r="P7" s="33">
        <v>16.039210400000002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4.6306856999999999</v>
      </c>
      <c r="D8" s="71">
        <v>4.6119265</v>
      </c>
      <c r="E8" s="71">
        <v>4.6079230999999998</v>
      </c>
      <c r="F8" s="71">
        <v>5.0043395999999998</v>
      </c>
      <c r="G8" s="71">
        <v>5.2402189999999997</v>
      </c>
      <c r="H8" s="71">
        <v>5.4131507000000001</v>
      </c>
      <c r="I8" s="71">
        <v>5.5739204000000004</v>
      </c>
      <c r="J8" s="71">
        <v>5.8502166000000004</v>
      </c>
      <c r="K8" s="71">
        <v>5.7995324999999998</v>
      </c>
      <c r="L8" s="71">
        <v>5.8143111000000003</v>
      </c>
      <c r="M8" s="71">
        <v>5.8226570000000004</v>
      </c>
      <c r="N8" s="71">
        <v>6.3494942999999999</v>
      </c>
      <c r="O8" s="71">
        <v>5.8006636</v>
      </c>
      <c r="P8" s="71">
        <v>6.2719883999999997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7.1899160000000002</v>
      </c>
      <c r="D9" s="37">
        <v>7.3980823000000004</v>
      </c>
      <c r="E9" s="37">
        <v>7.4126564999999998</v>
      </c>
      <c r="F9" s="37">
        <v>7.5584911000000004</v>
      </c>
      <c r="G9" s="37">
        <v>7.7192375000000002</v>
      </c>
      <c r="H9" s="37">
        <v>7.6570174</v>
      </c>
      <c r="I9" s="37">
        <v>8.0350262000000008</v>
      </c>
      <c r="J9" s="37">
        <v>8.1482869000000004</v>
      </c>
      <c r="K9" s="37">
        <v>8.4731704000000008</v>
      </c>
      <c r="L9" s="37">
        <v>8.4696049000000002</v>
      </c>
      <c r="M9" s="37">
        <v>8.5019419000000003</v>
      </c>
      <c r="N9" s="37">
        <v>7.6621513999999999</v>
      </c>
      <c r="O9" s="37">
        <v>7.3101165999999997</v>
      </c>
      <c r="P9" s="37">
        <v>8.1760537000000006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28.529775000000001</v>
      </c>
      <c r="D10" s="71">
        <v>28.417087200000001</v>
      </c>
      <c r="E10" s="71">
        <v>29.161179099999998</v>
      </c>
      <c r="F10" s="71">
        <v>30.197540400000001</v>
      </c>
      <c r="G10" s="71">
        <v>33.152917799999997</v>
      </c>
      <c r="H10" s="71">
        <v>30.560812200000001</v>
      </c>
      <c r="I10" s="71">
        <v>29.6276954</v>
      </c>
      <c r="J10" s="71">
        <v>29.782121</v>
      </c>
      <c r="K10" s="71">
        <v>28.354345299999999</v>
      </c>
      <c r="L10" s="71">
        <v>31.152229299999998</v>
      </c>
      <c r="M10" s="71">
        <v>31.296056400000001</v>
      </c>
      <c r="N10" s="71">
        <v>32.217078800000003</v>
      </c>
      <c r="O10" s="71">
        <v>28.4952191</v>
      </c>
      <c r="P10" s="71">
        <v>27.461702899999999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10.959327699999999</v>
      </c>
      <c r="D11" s="37">
        <v>11.368374899999999</v>
      </c>
      <c r="E11" s="37">
        <v>11.8969807</v>
      </c>
      <c r="F11" s="37">
        <v>12.115674</v>
      </c>
      <c r="G11" s="37">
        <v>12.071441500000001</v>
      </c>
      <c r="H11" s="37">
        <v>12.284794700000001</v>
      </c>
      <c r="I11" s="37">
        <v>12.666281700000001</v>
      </c>
      <c r="J11" s="37">
        <v>12.898144</v>
      </c>
      <c r="K11" s="37">
        <v>13.2133296</v>
      </c>
      <c r="L11" s="37">
        <v>13.172408600000001</v>
      </c>
      <c r="M11" s="37">
        <v>12.5875734</v>
      </c>
      <c r="N11" s="37">
        <v>13.4663428</v>
      </c>
      <c r="O11" s="37">
        <v>13.000694299999999</v>
      </c>
      <c r="P11" s="37">
        <v>12.4010526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6.5815983999999998</v>
      </c>
      <c r="D12" s="71">
        <v>6.2774101</v>
      </c>
      <c r="E12" s="71">
        <v>6.6066928000000003</v>
      </c>
      <c r="F12" s="71">
        <v>7.1768589</v>
      </c>
      <c r="G12" s="71">
        <v>7.3752146999999999</v>
      </c>
      <c r="H12" s="71">
        <v>7.7881438999999997</v>
      </c>
      <c r="I12" s="71">
        <v>7.4853170000000002</v>
      </c>
      <c r="J12" s="71">
        <v>7.1747418999999999</v>
      </c>
      <c r="K12" s="71">
        <v>7.4386283999999998</v>
      </c>
      <c r="L12" s="71">
        <v>7.3499803999999997</v>
      </c>
      <c r="M12" s="71">
        <v>7.6530129000000002</v>
      </c>
      <c r="N12" s="71">
        <v>8.3552499999999998</v>
      </c>
      <c r="O12" s="71">
        <v>7.9129411999999997</v>
      </c>
      <c r="P12" s="71">
        <v>7.2704998999999999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11.690522899999999</v>
      </c>
      <c r="D13" s="37">
        <v>12.1350002</v>
      </c>
      <c r="E13" s="37">
        <v>12.6937999</v>
      </c>
      <c r="F13" s="37">
        <v>12.7760882</v>
      </c>
      <c r="G13" s="37">
        <v>12.757863499999999</v>
      </c>
      <c r="H13" s="37">
        <v>10.595134</v>
      </c>
      <c r="I13" s="37">
        <v>10.707501199999999</v>
      </c>
      <c r="J13" s="37">
        <v>10.2837449</v>
      </c>
      <c r="K13" s="37">
        <v>10.492791799999999</v>
      </c>
      <c r="L13" s="37">
        <v>10.2436864</v>
      </c>
      <c r="M13" s="37">
        <v>10.002451499999999</v>
      </c>
      <c r="N13" s="37">
        <v>10.716412200000001</v>
      </c>
      <c r="O13" s="37">
        <v>10.2993586</v>
      </c>
      <c r="P13" s="37">
        <v>9.9118232000000006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8.3355630999999999</v>
      </c>
      <c r="D14" s="71">
        <v>9.3955867000000008</v>
      </c>
      <c r="E14" s="71">
        <v>10.9777735</v>
      </c>
      <c r="F14" s="71">
        <v>10.525649899999999</v>
      </c>
      <c r="G14" s="71">
        <v>9.8281399</v>
      </c>
      <c r="H14" s="71">
        <v>9.5124502</v>
      </c>
      <c r="I14" s="71">
        <v>10.187159299999999</v>
      </c>
      <c r="J14" s="71">
        <v>10.0246818</v>
      </c>
      <c r="K14" s="71">
        <v>10.357656</v>
      </c>
      <c r="L14" s="71">
        <v>9.7152455999999994</v>
      </c>
      <c r="M14" s="71">
        <v>9.1822546000000003</v>
      </c>
      <c r="N14" s="71">
        <v>9.2775561</v>
      </c>
      <c r="O14" s="71">
        <v>8.4036936000000004</v>
      </c>
      <c r="P14" s="71">
        <v>8.1109462000000008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9.0655526999999996</v>
      </c>
      <c r="D15" s="37">
        <v>9.2476426000000007</v>
      </c>
      <c r="E15" s="37">
        <v>9.9866744999999995</v>
      </c>
      <c r="F15" s="37">
        <v>10.016195099999999</v>
      </c>
      <c r="G15" s="37">
        <v>10.109838399999999</v>
      </c>
      <c r="H15" s="37">
        <v>9.9348664000000007</v>
      </c>
      <c r="I15" s="37">
        <v>9.8712335000000007</v>
      </c>
      <c r="J15" s="37">
        <v>10.0599402</v>
      </c>
      <c r="K15" s="37">
        <v>10.573995800000001</v>
      </c>
      <c r="L15" s="37">
        <v>10.367133900000001</v>
      </c>
      <c r="M15" s="37">
        <v>11.211917100000001</v>
      </c>
      <c r="N15" s="37">
        <v>11.884985800000001</v>
      </c>
      <c r="O15" s="37">
        <v>12.0850413</v>
      </c>
      <c r="P15" s="37">
        <v>11.711979299999999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11.180535799999999</v>
      </c>
      <c r="D16" s="71">
        <v>11.6971252</v>
      </c>
      <c r="E16" s="71">
        <v>12.4239038</v>
      </c>
      <c r="F16" s="71">
        <v>12.8590315</v>
      </c>
      <c r="G16" s="71">
        <v>12.747998000000001</v>
      </c>
      <c r="H16" s="71">
        <v>12.6634802</v>
      </c>
      <c r="I16" s="71">
        <v>12.537369099999999</v>
      </c>
      <c r="J16" s="71">
        <v>12.8198945</v>
      </c>
      <c r="K16" s="71">
        <v>13.2403929</v>
      </c>
      <c r="L16" s="71">
        <v>13.0666814</v>
      </c>
      <c r="M16" s="71">
        <v>13.1713951</v>
      </c>
      <c r="N16" s="71">
        <v>12.922463</v>
      </c>
      <c r="O16" s="71">
        <v>13.1074611</v>
      </c>
      <c r="P16" s="71">
        <v>13.564394099999999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6.5227152000000004</v>
      </c>
      <c r="D17" s="37">
        <v>6.2533836999999997</v>
      </c>
      <c r="E17" s="37">
        <v>6.1981185999999999</v>
      </c>
      <c r="F17" s="37">
        <v>6.5429947999999998</v>
      </c>
      <c r="G17" s="37">
        <v>6.2043790000000003</v>
      </c>
      <c r="H17" s="37">
        <v>6.0412309999999998</v>
      </c>
      <c r="I17" s="37">
        <v>6.4166264999999996</v>
      </c>
      <c r="J17" s="37">
        <v>6.1618785999999997</v>
      </c>
      <c r="K17" s="37">
        <v>6.3371776000000004</v>
      </c>
      <c r="L17" s="37">
        <v>6.4642942000000003</v>
      </c>
      <c r="M17" s="37">
        <v>6.4999184000000003</v>
      </c>
      <c r="N17" s="37">
        <v>5.5983346000000003</v>
      </c>
      <c r="O17" s="37">
        <v>5.6587664999999996</v>
      </c>
      <c r="P17" s="37">
        <v>5.4549142000000002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14.0680133</v>
      </c>
      <c r="D18" s="71">
        <v>13.7642579</v>
      </c>
      <c r="E18" s="71">
        <v>14.7623798</v>
      </c>
      <c r="F18" s="71">
        <v>14.9475</v>
      </c>
      <c r="G18" s="71">
        <v>14.57381</v>
      </c>
      <c r="H18" s="71">
        <v>14.654197999999999</v>
      </c>
      <c r="I18" s="71">
        <v>14.6013638</v>
      </c>
      <c r="J18" s="71">
        <v>14.413799300000001</v>
      </c>
      <c r="K18" s="71">
        <v>14.036368700000001</v>
      </c>
      <c r="L18" s="71">
        <v>14.3674737</v>
      </c>
      <c r="M18" s="71">
        <v>15.098384299999999</v>
      </c>
      <c r="N18" s="71">
        <v>15.0103499</v>
      </c>
      <c r="O18" s="71">
        <v>14.994272199999999</v>
      </c>
      <c r="P18" s="71">
        <v>14.223186399999999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9.3488918999999999</v>
      </c>
      <c r="D19" s="37">
        <v>10.062906399999999</v>
      </c>
      <c r="E19" s="37">
        <v>9.8705487999999999</v>
      </c>
      <c r="F19" s="37">
        <v>10.387825100000001</v>
      </c>
      <c r="G19" s="37">
        <v>10.3650445</v>
      </c>
      <c r="H19" s="37">
        <v>9.8366319999999998</v>
      </c>
      <c r="I19" s="37">
        <v>9.2511656999999996</v>
      </c>
      <c r="J19" s="37">
        <v>9.5045204000000005</v>
      </c>
      <c r="K19" s="37">
        <v>9.4869254000000005</v>
      </c>
      <c r="L19" s="37">
        <v>9.2871030999999995</v>
      </c>
      <c r="M19" s="37">
        <v>9.5940159000000005</v>
      </c>
      <c r="N19" s="37">
        <v>10.365190999999999</v>
      </c>
      <c r="O19" s="37">
        <v>10.8169512</v>
      </c>
      <c r="P19" s="37">
        <v>10.8142827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7.3339312000000003</v>
      </c>
      <c r="D20" s="71">
        <v>7.4085298999999996</v>
      </c>
      <c r="E20" s="71">
        <v>7.5578143999999998</v>
      </c>
      <c r="F20" s="71">
        <v>7.6412556</v>
      </c>
      <c r="G20" s="71">
        <v>7.6674229</v>
      </c>
      <c r="H20" s="71">
        <v>7.6829318000000004</v>
      </c>
      <c r="I20" s="71">
        <v>8.1461272000000005</v>
      </c>
      <c r="J20" s="71">
        <v>8.3970645000000008</v>
      </c>
      <c r="K20" s="71">
        <v>7.2452911000000002</v>
      </c>
      <c r="L20" s="71">
        <v>6.8149359</v>
      </c>
      <c r="M20" s="71">
        <v>6.9054165999999997</v>
      </c>
      <c r="N20" s="71">
        <v>7.0150370000000004</v>
      </c>
      <c r="O20" s="71">
        <v>6.9846031000000002</v>
      </c>
      <c r="P20" s="71">
        <v>6.9328522000000001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4.6160300000000003</v>
      </c>
      <c r="D21" s="37">
        <v>4.339728</v>
      </c>
      <c r="E21" s="37">
        <v>4.8115603</v>
      </c>
      <c r="F21" s="37">
        <v>4.9549452</v>
      </c>
      <c r="G21" s="37">
        <v>5.0209520000000003</v>
      </c>
      <c r="H21" s="37">
        <v>5.4415636000000003</v>
      </c>
      <c r="I21" s="37">
        <v>5.6418305000000002</v>
      </c>
      <c r="J21" s="37">
        <v>5.4176926999999999</v>
      </c>
      <c r="K21" s="37">
        <v>5.6538222999999999</v>
      </c>
      <c r="L21" s="37">
        <v>8.8458129999999997</v>
      </c>
      <c r="M21" s="37">
        <v>8.7114253999999995</v>
      </c>
      <c r="N21" s="37">
        <v>9.7496442999999999</v>
      </c>
      <c r="O21" s="37">
        <v>10.042604600000001</v>
      </c>
      <c r="P21" s="37">
        <v>9.5697869000000004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13.5141802</v>
      </c>
      <c r="D22" s="71">
        <v>13.5476983</v>
      </c>
      <c r="E22" s="71">
        <v>13.489205200000001</v>
      </c>
      <c r="F22" s="71">
        <v>13.4473339</v>
      </c>
      <c r="G22" s="71">
        <v>13.123183600000001</v>
      </c>
      <c r="H22" s="71">
        <v>13.7687723</v>
      </c>
      <c r="I22" s="71">
        <v>14.2515301</v>
      </c>
      <c r="J22" s="71">
        <v>14.6812431</v>
      </c>
      <c r="K22" s="71">
        <v>16.8552292</v>
      </c>
      <c r="L22" s="71">
        <v>16.850914499999998</v>
      </c>
      <c r="M22" s="71">
        <v>15.763622099999999</v>
      </c>
      <c r="N22" s="71">
        <v>15.844533699999999</v>
      </c>
      <c r="O22" s="71">
        <v>15.213241200000001</v>
      </c>
      <c r="P22" s="71">
        <v>15.258137700000001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7.7420330999999996</v>
      </c>
      <c r="D23" s="37">
        <v>6.1989574999999997</v>
      </c>
      <c r="E23" s="37">
        <v>6.7144421000000003</v>
      </c>
      <c r="F23" s="37">
        <v>6.5198448999999998</v>
      </c>
      <c r="G23" s="37">
        <v>6.6810138999999999</v>
      </c>
      <c r="H23" s="37">
        <v>6.7958280999999996</v>
      </c>
      <c r="I23" s="37">
        <v>7.2277103</v>
      </c>
      <c r="J23" s="37">
        <v>7.1415481999999999</v>
      </c>
      <c r="K23" s="37">
        <v>6.5848433999999996</v>
      </c>
      <c r="L23" s="37">
        <v>6.5480980000000004</v>
      </c>
      <c r="M23" s="37">
        <v>6.6911455000000002</v>
      </c>
      <c r="N23" s="37">
        <v>5.6158685000000004</v>
      </c>
      <c r="O23" s="37">
        <v>6.6727261000000002</v>
      </c>
      <c r="P23" s="37">
        <v>6.7227231999999999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11.851433399999999</v>
      </c>
      <c r="D24" s="71">
        <v>12.2662681</v>
      </c>
      <c r="E24" s="71">
        <v>12.694752899999999</v>
      </c>
      <c r="F24" s="71">
        <v>13.132225999999999</v>
      </c>
      <c r="G24" s="71">
        <v>13.203254400000001</v>
      </c>
      <c r="H24" s="71">
        <v>12.379272800000001</v>
      </c>
      <c r="I24" s="71">
        <v>13.1286684</v>
      </c>
      <c r="J24" s="71">
        <v>13.1468468</v>
      </c>
      <c r="K24" s="71">
        <v>12.739606200000001</v>
      </c>
      <c r="L24" s="71">
        <v>13.005422299999999</v>
      </c>
      <c r="M24" s="71">
        <v>12.886790299999999</v>
      </c>
      <c r="N24" s="71">
        <v>13.811569199999999</v>
      </c>
      <c r="O24" s="71">
        <v>14.5393325</v>
      </c>
      <c r="P24" s="71">
        <v>13.922089100000001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10.966430799999999</v>
      </c>
      <c r="D25" s="37">
        <v>10.511578999999999</v>
      </c>
      <c r="E25" s="37">
        <v>9.9901067000000001</v>
      </c>
      <c r="F25" s="37">
        <v>9.9325776000000001</v>
      </c>
      <c r="G25" s="37">
        <v>10.538596699999999</v>
      </c>
      <c r="H25" s="37">
        <v>11.2694346</v>
      </c>
      <c r="I25" s="37">
        <v>11.5151404</v>
      </c>
      <c r="J25" s="37">
        <v>12.671341399999999</v>
      </c>
      <c r="K25" s="37">
        <v>12.487418999999999</v>
      </c>
      <c r="L25" s="37">
        <v>13.1706957</v>
      </c>
      <c r="M25" s="37">
        <v>13.1943555</v>
      </c>
      <c r="N25" s="37">
        <v>13.492285900000001</v>
      </c>
      <c r="O25" s="37">
        <v>13.773286499999999</v>
      </c>
      <c r="P25" s="37">
        <v>13.488996500000001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12.6803738</v>
      </c>
      <c r="D26" s="71">
        <v>12.7596527</v>
      </c>
      <c r="E26" s="71">
        <v>13.0840459</v>
      </c>
      <c r="F26" s="71">
        <v>13.442129899999999</v>
      </c>
      <c r="G26" s="71">
        <v>13.740087000000001</v>
      </c>
      <c r="H26" s="71">
        <v>14.205109200000001</v>
      </c>
      <c r="I26" s="71">
        <v>12.8432128</v>
      </c>
      <c r="J26" s="71">
        <v>13.034139100000001</v>
      </c>
      <c r="K26" s="71">
        <v>13.563362100000001</v>
      </c>
      <c r="L26" s="71">
        <v>13.718889300000001</v>
      </c>
      <c r="M26" s="71">
        <v>12.9221419</v>
      </c>
      <c r="N26" s="71">
        <v>13.9250782</v>
      </c>
      <c r="O26" s="71">
        <v>13.861492</v>
      </c>
      <c r="P26" s="71">
        <v>13.848538899999999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6.7311177999999998</v>
      </c>
      <c r="D27" s="37">
        <v>6.7821974000000003</v>
      </c>
      <c r="E27" s="37">
        <v>7.0312058999999998</v>
      </c>
      <c r="F27" s="37">
        <v>6.8200862999999998</v>
      </c>
      <c r="G27" s="37">
        <v>6.8585436</v>
      </c>
      <c r="H27" s="37">
        <v>6.9299811</v>
      </c>
      <c r="I27" s="37">
        <v>7.1482647999999998</v>
      </c>
      <c r="J27" s="37">
        <v>7.3585557000000001</v>
      </c>
      <c r="K27" s="37">
        <v>7.7925950000000004</v>
      </c>
      <c r="L27" s="37">
        <v>7.9340893000000001</v>
      </c>
      <c r="M27" s="37">
        <v>7.9129578</v>
      </c>
      <c r="N27" s="37">
        <v>8.3571030999999998</v>
      </c>
      <c r="O27" s="37">
        <v>7.3021386000000001</v>
      </c>
      <c r="P27" s="37">
        <v>6.8333006000000003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8.405932</v>
      </c>
      <c r="D28" s="43">
        <v>9.4224990999999996</v>
      </c>
      <c r="E28" s="43">
        <v>8.9135620000000007</v>
      </c>
      <c r="F28" s="43">
        <v>11.2986296</v>
      </c>
      <c r="G28" s="43">
        <v>10.861166799999999</v>
      </c>
      <c r="H28" s="43">
        <v>10.7251355</v>
      </c>
      <c r="I28" s="43">
        <v>10.0796338</v>
      </c>
      <c r="J28" s="43">
        <v>9.9075786789717508</v>
      </c>
      <c r="K28" s="43">
        <v>10.078090154772402</v>
      </c>
      <c r="L28" s="43">
        <v>9.7420389596492374</v>
      </c>
      <c r="M28" s="43">
        <v>10.020317340824285</v>
      </c>
      <c r="N28" s="43">
        <v>9.6552572481438492</v>
      </c>
      <c r="O28" s="43">
        <v>10.5446311810992</v>
      </c>
      <c r="P28" s="43">
        <v>10.052231062268737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5.6667300999999997</v>
      </c>
      <c r="D29" s="37">
        <v>5.7925934999999997</v>
      </c>
      <c r="E29" s="37">
        <v>5.5499175000000003</v>
      </c>
      <c r="F29" s="37">
        <v>5.9556725000000004</v>
      </c>
      <c r="G29" s="37">
        <v>6.1926836999999999</v>
      </c>
      <c r="H29" s="37">
        <v>6.6023187999999999</v>
      </c>
      <c r="I29" s="37">
        <v>6.5423650000000002</v>
      </c>
      <c r="J29" s="37">
        <v>6.1165681999999997</v>
      </c>
      <c r="K29" s="37">
        <v>4.8626225999999999</v>
      </c>
      <c r="L29" s="37">
        <v>4.8393176999999996</v>
      </c>
      <c r="M29" s="37">
        <v>4.6957832000000002</v>
      </c>
      <c r="N29" s="37">
        <v>5.1639035</v>
      </c>
      <c r="O29" s="37">
        <v>5.2785447000000003</v>
      </c>
      <c r="P29" s="37">
        <v>5.3329567999999998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8.0025223000000008</v>
      </c>
      <c r="D30" s="71">
        <v>7.7871325999999996</v>
      </c>
      <c r="E30" s="71">
        <v>7.5008406000000001</v>
      </c>
      <c r="F30" s="71">
        <v>6.9670186999999997</v>
      </c>
      <c r="G30" s="71">
        <v>7.1562131000000004</v>
      </c>
      <c r="H30" s="71">
        <v>7.2090854000000002</v>
      </c>
      <c r="I30" s="71">
        <v>7.4698552999999999</v>
      </c>
      <c r="J30" s="71">
        <v>7.4707507</v>
      </c>
      <c r="K30" s="71">
        <v>7.8596053000000001</v>
      </c>
      <c r="L30" s="71">
        <v>7.7679328999999999</v>
      </c>
      <c r="M30" s="71">
        <v>7.8284333999999998</v>
      </c>
      <c r="N30" s="71">
        <v>8.4430245999999993</v>
      </c>
      <c r="O30" s="71">
        <v>7.7318470000000001</v>
      </c>
      <c r="P30" s="71">
        <v>7.7483784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5.4393263000000003</v>
      </c>
      <c r="D31" s="37">
        <v>5.5430840000000003</v>
      </c>
      <c r="E31" s="37">
        <v>5.6290313999999997</v>
      </c>
      <c r="F31" s="37">
        <v>6.2066812000000002</v>
      </c>
      <c r="G31" s="37">
        <v>6.6967483000000003</v>
      </c>
      <c r="H31" s="37">
        <v>7.1103468000000003</v>
      </c>
      <c r="I31" s="37">
        <v>7.1850189000000002</v>
      </c>
      <c r="J31" s="37">
        <v>7.2301862000000003</v>
      </c>
      <c r="K31" s="37">
        <v>7.2648258999999999</v>
      </c>
      <c r="L31" s="37">
        <v>7.2243877999999997</v>
      </c>
      <c r="M31" s="37">
        <v>7.1534431999999999</v>
      </c>
      <c r="N31" s="37">
        <v>7.9625078</v>
      </c>
      <c r="O31" s="37">
        <v>7.6683992999999999</v>
      </c>
      <c r="P31" s="37">
        <v>7.8304573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15.3617195</v>
      </c>
      <c r="D32" s="71">
        <v>15.7622804</v>
      </c>
      <c r="E32" s="71">
        <v>15.5090854</v>
      </c>
      <c r="F32" s="71">
        <v>16.120222600000002</v>
      </c>
      <c r="G32" s="71">
        <v>16.331797900000002</v>
      </c>
      <c r="H32" s="71">
        <v>16.4723136</v>
      </c>
      <c r="I32" s="71">
        <v>16.3678408</v>
      </c>
      <c r="J32" s="71">
        <v>16.444911900000001</v>
      </c>
      <c r="K32" s="71">
        <v>16.006031</v>
      </c>
      <c r="L32" s="71">
        <v>15.992378799999999</v>
      </c>
      <c r="M32" s="71">
        <v>15.949639400000001</v>
      </c>
      <c r="N32" s="71">
        <v>16.723754499999998</v>
      </c>
      <c r="O32" s="71">
        <v>16.620070299999998</v>
      </c>
      <c r="P32" s="71">
        <v>15.995264300000001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18.089837599999999</v>
      </c>
      <c r="D33" s="37">
        <v>17.491540199999999</v>
      </c>
      <c r="E33" s="37">
        <v>17.352553499999999</v>
      </c>
      <c r="F33" s="37">
        <v>17.7287295</v>
      </c>
      <c r="G33" s="37">
        <v>17.751939100000001</v>
      </c>
      <c r="H33" s="37">
        <v>18.285541299999998</v>
      </c>
      <c r="I33" s="37">
        <v>18.859550500000001</v>
      </c>
      <c r="J33" s="37">
        <v>18.9634632</v>
      </c>
      <c r="K33" s="37">
        <v>18.5959009</v>
      </c>
      <c r="L33" s="37">
        <v>18.0894242</v>
      </c>
      <c r="M33" s="37">
        <v>18.140142999999998</v>
      </c>
      <c r="N33" s="37">
        <v>18.405620299999999</v>
      </c>
      <c r="O33" s="37">
        <v>18.364574300000001</v>
      </c>
      <c r="P33" s="37">
        <v>17.9664605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14.6310953</v>
      </c>
      <c r="D34" s="71">
        <v>14.583126800000001</v>
      </c>
      <c r="E34" s="71">
        <v>13.8237995</v>
      </c>
      <c r="F34" s="71">
        <v>13.6835857</v>
      </c>
      <c r="G34" s="71">
        <v>13.450417</v>
      </c>
      <c r="H34" s="71">
        <v>13.5185981</v>
      </c>
      <c r="I34" s="71">
        <v>13.8170237</v>
      </c>
      <c r="J34" s="71">
        <v>13.9449825</v>
      </c>
      <c r="K34" s="71">
        <v>13.960860500000001</v>
      </c>
      <c r="L34" s="71">
        <v>13.752776600000001</v>
      </c>
      <c r="M34" s="71">
        <v>14.428273900000001</v>
      </c>
      <c r="N34" s="71">
        <v>15.4347382</v>
      </c>
      <c r="O34" s="71">
        <v>15.4383313</v>
      </c>
      <c r="P34" s="71">
        <v>15.215464300000001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Z89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5" t="s">
        <v>120</v>
      </c>
    </row>
    <row r="2" spans="1:26" ht="18" customHeight="1">
      <c r="A2" s="49" t="s">
        <v>178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179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13.0747239</v>
      </c>
      <c r="D5" s="28">
        <v>13.109062700000001</v>
      </c>
      <c r="E5" s="28">
        <v>13.295114</v>
      </c>
      <c r="F5" s="28">
        <v>13.3904169</v>
      </c>
      <c r="G5" s="28">
        <v>13.3778056</v>
      </c>
      <c r="H5" s="28">
        <v>13.2419893</v>
      </c>
      <c r="I5" s="28">
        <v>13.295798</v>
      </c>
      <c r="J5" s="28">
        <v>13.2743635</v>
      </c>
      <c r="K5" s="28">
        <v>13.303906899999999</v>
      </c>
      <c r="L5" s="28">
        <v>13.1850261</v>
      </c>
      <c r="M5" s="28">
        <v>13.573067099999999</v>
      </c>
      <c r="N5" s="28">
        <v>13.345003800000001</v>
      </c>
      <c r="O5" s="28">
        <v>13.0824262</v>
      </c>
      <c r="P5" s="28">
        <v>13.006861600000001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13.941210699999999</v>
      </c>
      <c r="D6" s="71">
        <v>13.9781794</v>
      </c>
      <c r="E6" s="71">
        <v>14.180377</v>
      </c>
      <c r="F6" s="71">
        <v>14.2864649</v>
      </c>
      <c r="G6" s="71">
        <v>14.2763253</v>
      </c>
      <c r="H6" s="71">
        <v>14.1244356</v>
      </c>
      <c r="I6" s="71">
        <v>14.164399700000001</v>
      </c>
      <c r="J6" s="71">
        <v>14.138699000000001</v>
      </c>
      <c r="K6" s="71">
        <v>14.1034279</v>
      </c>
      <c r="L6" s="71">
        <v>13.9548215</v>
      </c>
      <c r="M6" s="71">
        <v>14.422883300000001</v>
      </c>
      <c r="N6" s="71">
        <v>14.208285099999999</v>
      </c>
      <c r="O6" s="71">
        <v>13.943620900000001</v>
      </c>
      <c r="P6" s="71">
        <v>13.832674000000001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13.9715498</v>
      </c>
      <c r="D7" s="33">
        <v>14.1479669</v>
      </c>
      <c r="E7" s="33">
        <v>14.3340566</v>
      </c>
      <c r="F7" s="33">
        <v>14.4067145</v>
      </c>
      <c r="G7" s="33">
        <v>14.2194865</v>
      </c>
      <c r="H7" s="33">
        <v>14.130958</v>
      </c>
      <c r="I7" s="33">
        <v>13.5311298</v>
      </c>
      <c r="J7" s="33">
        <v>13.4496319</v>
      </c>
      <c r="K7" s="33">
        <v>13.300270299999999</v>
      </c>
      <c r="L7" s="33">
        <v>13.2216988</v>
      </c>
      <c r="M7" s="33">
        <v>13.564187199999999</v>
      </c>
      <c r="N7" s="33">
        <v>13.067088200000001</v>
      </c>
      <c r="O7" s="33">
        <v>12.8405021</v>
      </c>
      <c r="P7" s="33">
        <v>13.192129100000001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6.6372115000000003</v>
      </c>
      <c r="D8" s="71">
        <v>6.6773949999999997</v>
      </c>
      <c r="E8" s="71">
        <v>6.7711034000000003</v>
      </c>
      <c r="F8" s="71">
        <v>7.4366422999999999</v>
      </c>
      <c r="G8" s="71">
        <v>7.8138046000000001</v>
      </c>
      <c r="H8" s="71">
        <v>7.7742618999999999</v>
      </c>
      <c r="I8" s="71">
        <v>7.7256653000000002</v>
      </c>
      <c r="J8" s="71">
        <v>8.2309882000000005</v>
      </c>
      <c r="K8" s="71">
        <v>8.6520197999999997</v>
      </c>
      <c r="L8" s="71">
        <v>8.8155395999999993</v>
      </c>
      <c r="M8" s="71">
        <v>9.1256085999999996</v>
      </c>
      <c r="N8" s="71">
        <v>8.8587178000000009</v>
      </c>
      <c r="O8" s="71">
        <v>9.2050105999999996</v>
      </c>
      <c r="P8" s="71">
        <v>9.6981719000000002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14.455917700000001</v>
      </c>
      <c r="D9" s="37">
        <v>14.562431399999999</v>
      </c>
      <c r="E9" s="37">
        <v>14.658471499999999</v>
      </c>
      <c r="F9" s="37">
        <v>14.620628399999999</v>
      </c>
      <c r="G9" s="37">
        <v>14.4465901</v>
      </c>
      <c r="H9" s="37">
        <v>14.309944</v>
      </c>
      <c r="I9" s="37">
        <v>14.6353051</v>
      </c>
      <c r="J9" s="37">
        <v>14.8385078</v>
      </c>
      <c r="K9" s="37">
        <v>15.3846936</v>
      </c>
      <c r="L9" s="37">
        <v>15.4231772</v>
      </c>
      <c r="M9" s="37">
        <v>15.873379</v>
      </c>
      <c r="N9" s="37">
        <v>16.5287206</v>
      </c>
      <c r="O9" s="37">
        <v>15.8380025</v>
      </c>
      <c r="P9" s="37">
        <v>15.7404213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1.0495737999999999</v>
      </c>
      <c r="D10" s="71">
        <v>1.0639717</v>
      </c>
      <c r="E10" s="71">
        <v>0.95751869999999994</v>
      </c>
      <c r="F10" s="71">
        <v>0.84335360000000004</v>
      </c>
      <c r="G10" s="71">
        <v>0.81613599999999997</v>
      </c>
      <c r="H10" s="71">
        <v>0.79057880000000003</v>
      </c>
      <c r="I10" s="71">
        <v>0.7605056</v>
      </c>
      <c r="J10" s="71">
        <v>0.72737300000000005</v>
      </c>
      <c r="K10" s="71">
        <v>0.7017658</v>
      </c>
      <c r="L10" s="71">
        <v>0.68296440000000003</v>
      </c>
      <c r="M10" s="71">
        <v>0.69843230000000001</v>
      </c>
      <c r="N10" s="71">
        <v>0.67159760000000002</v>
      </c>
      <c r="O10" s="71">
        <v>0.57254899999999997</v>
      </c>
      <c r="P10" s="71">
        <v>0.56275260000000005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15.3558337</v>
      </c>
      <c r="D11" s="37">
        <v>15.2083488</v>
      </c>
      <c r="E11" s="37">
        <v>15.359030499999999</v>
      </c>
      <c r="F11" s="37">
        <v>15.3613389</v>
      </c>
      <c r="G11" s="37">
        <v>15.311553099999999</v>
      </c>
      <c r="H11" s="37">
        <v>15.4195388</v>
      </c>
      <c r="I11" s="37">
        <v>15.574178399999999</v>
      </c>
      <c r="J11" s="37">
        <v>15.684111</v>
      </c>
      <c r="K11" s="37">
        <v>15.879243499999999</v>
      </c>
      <c r="L11" s="37">
        <v>16.070377700000002</v>
      </c>
      <c r="M11" s="37">
        <v>16.6413346</v>
      </c>
      <c r="N11" s="37">
        <v>16.423321999999999</v>
      </c>
      <c r="O11" s="37">
        <v>16.059951999999999</v>
      </c>
      <c r="P11" s="37">
        <v>16.007436800000001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12.749387799999999</v>
      </c>
      <c r="D12" s="71">
        <v>11.601426099999999</v>
      </c>
      <c r="E12" s="71">
        <v>11.163898700000001</v>
      </c>
      <c r="F12" s="71">
        <v>10.985268700000001</v>
      </c>
      <c r="G12" s="71">
        <v>10.891734599999999</v>
      </c>
      <c r="H12" s="71">
        <v>11.150016300000001</v>
      </c>
      <c r="I12" s="71">
        <v>11.237861499999999</v>
      </c>
      <c r="J12" s="71">
        <v>11.3948328</v>
      </c>
      <c r="K12" s="71">
        <v>11.484949200000001</v>
      </c>
      <c r="L12" s="71">
        <v>11.7285618</v>
      </c>
      <c r="M12" s="71">
        <v>12.1270708</v>
      </c>
      <c r="N12" s="71">
        <v>11.612693999999999</v>
      </c>
      <c r="O12" s="71">
        <v>11.4048976</v>
      </c>
      <c r="P12" s="71">
        <v>11.761004399999999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5.0528104000000003</v>
      </c>
      <c r="D13" s="37">
        <v>5.1445818000000001</v>
      </c>
      <c r="E13" s="37">
        <v>4.7661987999999997</v>
      </c>
      <c r="F13" s="37">
        <v>4.9430842999999998</v>
      </c>
      <c r="G13" s="37">
        <v>4.8284685999999999</v>
      </c>
      <c r="H13" s="37">
        <v>3.8021162999999998</v>
      </c>
      <c r="I13" s="37">
        <v>3.8840645999999999</v>
      </c>
      <c r="J13" s="37">
        <v>3.7284120999999999</v>
      </c>
      <c r="K13" s="37">
        <v>3.7050554999999998</v>
      </c>
      <c r="L13" s="37">
        <v>3.6752316</v>
      </c>
      <c r="M13" s="37">
        <v>3.2950512000000001</v>
      </c>
      <c r="N13" s="37">
        <v>3.1946116</v>
      </c>
      <c r="O13" s="37">
        <v>2.9794602000000001</v>
      </c>
      <c r="P13" s="37">
        <v>2.9287892000000002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11.0421002</v>
      </c>
      <c r="D14" s="71">
        <v>10.8888859</v>
      </c>
      <c r="E14" s="71">
        <v>11.1115452</v>
      </c>
      <c r="F14" s="71">
        <v>10.759133200000001</v>
      </c>
      <c r="G14" s="71">
        <v>10.480377600000001</v>
      </c>
      <c r="H14" s="71">
        <v>10.663447100000001</v>
      </c>
      <c r="I14" s="71">
        <v>11.0679909</v>
      </c>
      <c r="J14" s="71">
        <v>11.745395200000001</v>
      </c>
      <c r="K14" s="71">
        <v>11.943773</v>
      </c>
      <c r="L14" s="71">
        <v>12.140648300000001</v>
      </c>
      <c r="M14" s="71">
        <v>12.9088425</v>
      </c>
      <c r="N14" s="71">
        <v>12.8895005</v>
      </c>
      <c r="O14" s="71">
        <v>11.4031646</v>
      </c>
      <c r="P14" s="71">
        <v>10.842984400000001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11.9687632</v>
      </c>
      <c r="D15" s="37">
        <v>11.9370574</v>
      </c>
      <c r="E15" s="37">
        <v>11.794348599999999</v>
      </c>
      <c r="F15" s="37">
        <v>11.667158199999999</v>
      </c>
      <c r="G15" s="37">
        <v>11.749763700000001</v>
      </c>
      <c r="H15" s="37">
        <v>11.502265100000001</v>
      </c>
      <c r="I15" s="37">
        <v>11.5071517</v>
      </c>
      <c r="J15" s="37">
        <v>11.635262900000001</v>
      </c>
      <c r="K15" s="37">
        <v>11.822065500000001</v>
      </c>
      <c r="L15" s="37">
        <v>12.325363100000001</v>
      </c>
      <c r="M15" s="37">
        <v>13.8826053</v>
      </c>
      <c r="N15" s="37">
        <v>13.657048700000001</v>
      </c>
      <c r="O15" s="37">
        <v>12.851725</v>
      </c>
      <c r="P15" s="37">
        <v>12.430574200000001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16.229027500000001</v>
      </c>
      <c r="D16" s="71">
        <v>16.352510200000001</v>
      </c>
      <c r="E16" s="71">
        <v>16.571061700000001</v>
      </c>
      <c r="F16" s="71">
        <v>16.858863299999999</v>
      </c>
      <c r="G16" s="71">
        <v>17.040839299999998</v>
      </c>
      <c r="H16" s="71">
        <v>16.847234799999999</v>
      </c>
      <c r="I16" s="71">
        <v>16.804804000000001</v>
      </c>
      <c r="J16" s="71">
        <v>16.8537316</v>
      </c>
      <c r="K16" s="71">
        <v>16.131216200000001</v>
      </c>
      <c r="L16" s="71">
        <v>14.924999</v>
      </c>
      <c r="M16" s="71">
        <v>15.0763763</v>
      </c>
      <c r="N16" s="71">
        <v>14.9661118</v>
      </c>
      <c r="O16" s="71">
        <v>15.228971899999999</v>
      </c>
      <c r="P16" s="71">
        <v>14.8857982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11.779553200000001</v>
      </c>
      <c r="D17" s="37">
        <v>11.6825338</v>
      </c>
      <c r="E17" s="37">
        <v>11.4456209</v>
      </c>
      <c r="F17" s="37">
        <v>11.2261346</v>
      </c>
      <c r="G17" s="37">
        <v>11.700350500000001</v>
      </c>
      <c r="H17" s="37">
        <v>11.699555500000001</v>
      </c>
      <c r="I17" s="37">
        <v>11.5350894</v>
      </c>
      <c r="J17" s="37">
        <v>11.501072000000001</v>
      </c>
      <c r="K17" s="37">
        <v>11.4740149</v>
      </c>
      <c r="L17" s="37">
        <v>11.305199699999999</v>
      </c>
      <c r="M17" s="37">
        <v>11.616911</v>
      </c>
      <c r="N17" s="37">
        <v>11.1427838</v>
      </c>
      <c r="O17" s="37">
        <v>11.013883099999999</v>
      </c>
      <c r="P17" s="37">
        <v>10.9864082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13.0100962</v>
      </c>
      <c r="D18" s="71">
        <v>12.8696439</v>
      </c>
      <c r="E18" s="71">
        <v>13.0331435</v>
      </c>
      <c r="F18" s="71">
        <v>13.092223199999999</v>
      </c>
      <c r="G18" s="71">
        <v>12.924866400000001</v>
      </c>
      <c r="H18" s="71">
        <v>12.9923793</v>
      </c>
      <c r="I18" s="71">
        <v>12.7741294</v>
      </c>
      <c r="J18" s="71">
        <v>12.7486996</v>
      </c>
      <c r="K18" s="71">
        <v>13.0075164</v>
      </c>
      <c r="L18" s="71">
        <v>13.2498928</v>
      </c>
      <c r="M18" s="71">
        <v>13.5795552</v>
      </c>
      <c r="N18" s="71">
        <v>13.495746199999999</v>
      </c>
      <c r="O18" s="71">
        <v>13.6662005</v>
      </c>
      <c r="P18" s="71">
        <v>13.776807700000001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7.9764125000000003</v>
      </c>
      <c r="D19" s="37">
        <v>7.8859588</v>
      </c>
      <c r="E19" s="37">
        <v>7.7474806000000003</v>
      </c>
      <c r="F19" s="37">
        <v>7.5514055999999998</v>
      </c>
      <c r="G19" s="37">
        <v>8.2629784999999991</v>
      </c>
      <c r="H19" s="37">
        <v>8.2639745999999992</v>
      </c>
      <c r="I19" s="37">
        <v>8.1146239999999992</v>
      </c>
      <c r="J19" s="37">
        <v>8.4184864000000008</v>
      </c>
      <c r="K19" s="37">
        <v>8.5208396000000004</v>
      </c>
      <c r="L19" s="37">
        <v>10.260945899999999</v>
      </c>
      <c r="M19" s="37">
        <v>11.0139814</v>
      </c>
      <c r="N19" s="37">
        <v>11.342340099999999</v>
      </c>
      <c r="O19" s="37">
        <v>11.3671562</v>
      </c>
      <c r="P19" s="37">
        <v>11.2627238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8.5901797999999996</v>
      </c>
      <c r="D20" s="71">
        <v>8.9228105000000006</v>
      </c>
      <c r="E20" s="71">
        <v>8.6791190999999994</v>
      </c>
      <c r="F20" s="71">
        <v>8.4982599000000008</v>
      </c>
      <c r="G20" s="71">
        <v>8.3910385999999999</v>
      </c>
      <c r="H20" s="71">
        <v>8.2618396999999995</v>
      </c>
      <c r="I20" s="71">
        <v>8.1475066999999992</v>
      </c>
      <c r="J20" s="71">
        <v>8.3735324000000002</v>
      </c>
      <c r="K20" s="71">
        <v>9.1191963000000005</v>
      </c>
      <c r="L20" s="71">
        <v>9.4908363999999992</v>
      </c>
      <c r="M20" s="71">
        <v>9.6967902000000006</v>
      </c>
      <c r="N20" s="71">
        <v>9.6786546999999992</v>
      </c>
      <c r="O20" s="71">
        <v>9.4973273000000002</v>
      </c>
      <c r="P20" s="71">
        <v>9.5345931000000004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11.7556181</v>
      </c>
      <c r="D21" s="37">
        <v>11.098129200000001</v>
      </c>
      <c r="E21" s="37">
        <v>10.8111125</v>
      </c>
      <c r="F21" s="37">
        <v>10.8284527</v>
      </c>
      <c r="G21" s="37">
        <v>11.111193099999999</v>
      </c>
      <c r="H21" s="37">
        <v>11.6214183</v>
      </c>
      <c r="I21" s="37">
        <v>12.1260143</v>
      </c>
      <c r="J21" s="37">
        <v>12.2366432</v>
      </c>
      <c r="K21" s="37">
        <v>12.7121856</v>
      </c>
      <c r="L21" s="37">
        <v>9.6968967999999993</v>
      </c>
      <c r="M21" s="37">
        <v>10.300910399999999</v>
      </c>
      <c r="N21" s="37">
        <v>10.2345936</v>
      </c>
      <c r="O21" s="37">
        <v>9.6507590000000008</v>
      </c>
      <c r="P21" s="37">
        <v>9.6284349999999996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10.412751800000001</v>
      </c>
      <c r="D22" s="71">
        <v>10.5891529</v>
      </c>
      <c r="E22" s="71">
        <v>10.6613816</v>
      </c>
      <c r="F22" s="71">
        <v>10.5197141</v>
      </c>
      <c r="G22" s="71">
        <v>10.283846799999999</v>
      </c>
      <c r="H22" s="71">
        <v>10.3163146</v>
      </c>
      <c r="I22" s="71">
        <v>10.2785774</v>
      </c>
      <c r="J22" s="71">
        <v>10.608250699999999</v>
      </c>
      <c r="K22" s="71">
        <v>10.8572083</v>
      </c>
      <c r="L22" s="71">
        <v>11.0763389</v>
      </c>
      <c r="M22" s="71">
        <v>11.207022800000001</v>
      </c>
      <c r="N22" s="71">
        <v>10.6523647</v>
      </c>
      <c r="O22" s="71">
        <v>10.703784799999999</v>
      </c>
      <c r="P22" s="71">
        <v>10.9284242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11.7235332</v>
      </c>
      <c r="D23" s="37">
        <v>12.8354512</v>
      </c>
      <c r="E23" s="37">
        <v>13.590434</v>
      </c>
      <c r="F23" s="37">
        <v>13.311083</v>
      </c>
      <c r="G23" s="37">
        <v>13.154715299999999</v>
      </c>
      <c r="H23" s="37">
        <v>13.158950900000001</v>
      </c>
      <c r="I23" s="37">
        <v>13.695984899999999</v>
      </c>
      <c r="J23" s="37">
        <v>12.729759100000001</v>
      </c>
      <c r="K23" s="37">
        <v>12.0513356</v>
      </c>
      <c r="L23" s="37">
        <v>11.668613799999999</v>
      </c>
      <c r="M23" s="37">
        <v>11.0835688</v>
      </c>
      <c r="N23" s="37">
        <v>10.490463800000001</v>
      </c>
      <c r="O23" s="37">
        <v>10.1228695</v>
      </c>
      <c r="P23" s="37">
        <v>10.528711899999999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5.4410341000000004</v>
      </c>
      <c r="D24" s="71">
        <v>5.7815614000000002</v>
      </c>
      <c r="E24" s="71">
        <v>5.6270249000000003</v>
      </c>
      <c r="F24" s="71">
        <v>5.5070585000000003</v>
      </c>
      <c r="G24" s="71">
        <v>5.3528127999999997</v>
      </c>
      <c r="H24" s="71">
        <v>5.0450597999999998</v>
      </c>
      <c r="I24" s="71">
        <v>5.1455583999999996</v>
      </c>
      <c r="J24" s="71">
        <v>4.9845864999999998</v>
      </c>
      <c r="K24" s="71">
        <v>5.0891732000000003</v>
      </c>
      <c r="L24" s="71">
        <v>4.9730530000000002</v>
      </c>
      <c r="M24" s="71">
        <v>5.6310102999999998</v>
      </c>
      <c r="N24" s="71">
        <v>5.5213717999999998</v>
      </c>
      <c r="O24" s="71">
        <v>5.3116012000000001</v>
      </c>
      <c r="P24" s="71">
        <v>5.1964905999999997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12.9386236</v>
      </c>
      <c r="D25" s="37">
        <v>13.5860348</v>
      </c>
      <c r="E25" s="37">
        <v>14.5012145</v>
      </c>
      <c r="F25" s="37">
        <v>14.7175542</v>
      </c>
      <c r="G25" s="37">
        <v>14.643963299999999</v>
      </c>
      <c r="H25" s="37">
        <v>13.9301283</v>
      </c>
      <c r="I25" s="37">
        <v>14.668441700000001</v>
      </c>
      <c r="J25" s="37">
        <v>13.806618200000001</v>
      </c>
      <c r="K25" s="37">
        <v>13.9600536</v>
      </c>
      <c r="L25" s="37">
        <v>13.442879</v>
      </c>
      <c r="M25" s="37">
        <v>13.6448094</v>
      </c>
      <c r="N25" s="37">
        <v>13.1291192</v>
      </c>
      <c r="O25" s="37">
        <v>12.8810088</v>
      </c>
      <c r="P25" s="37">
        <v>12.8589067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14.1135939</v>
      </c>
      <c r="D26" s="71">
        <v>14.0881788</v>
      </c>
      <c r="E26" s="71">
        <v>14.193183299999999</v>
      </c>
      <c r="F26" s="71">
        <v>14.554697600000001</v>
      </c>
      <c r="G26" s="71">
        <v>14.5940908</v>
      </c>
      <c r="H26" s="71">
        <v>14.5779947</v>
      </c>
      <c r="I26" s="71">
        <v>14.582497399999999</v>
      </c>
      <c r="J26" s="71">
        <v>14.683437700000001</v>
      </c>
      <c r="K26" s="71">
        <v>14.7926661</v>
      </c>
      <c r="L26" s="71">
        <v>14.9604347</v>
      </c>
      <c r="M26" s="71">
        <v>15.5987805</v>
      </c>
      <c r="N26" s="71">
        <v>15.427973700000001</v>
      </c>
      <c r="O26" s="71">
        <v>14.8496334</v>
      </c>
      <c r="P26" s="71">
        <v>15.008843300000001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10.975705</v>
      </c>
      <c r="D27" s="37">
        <v>11.3170932</v>
      </c>
      <c r="E27" s="37">
        <v>12.1916814</v>
      </c>
      <c r="F27" s="37">
        <v>12.553262800000001</v>
      </c>
      <c r="G27" s="37">
        <v>12.3560467</v>
      </c>
      <c r="H27" s="37">
        <v>12.5528852</v>
      </c>
      <c r="I27" s="37">
        <v>12.877960099999999</v>
      </c>
      <c r="J27" s="37">
        <v>12.9882378</v>
      </c>
      <c r="K27" s="37">
        <v>13.1909809</v>
      </c>
      <c r="L27" s="37">
        <v>13.344988799999999</v>
      </c>
      <c r="M27" s="37">
        <v>13.632536999999999</v>
      </c>
      <c r="N27" s="37">
        <v>13.1392872</v>
      </c>
      <c r="O27" s="37">
        <v>12.7129221</v>
      </c>
      <c r="P27" s="37">
        <v>12.6454828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8.6088541000000003</v>
      </c>
      <c r="D28" s="43">
        <v>8.8997051999999996</v>
      </c>
      <c r="E28" s="43">
        <v>8.6879352000000001</v>
      </c>
      <c r="F28" s="43">
        <v>8.8795873000000007</v>
      </c>
      <c r="G28" s="43">
        <v>9.0006518</v>
      </c>
      <c r="H28" s="43">
        <v>9.0044769000000002</v>
      </c>
      <c r="I28" s="43">
        <v>9.0697288</v>
      </c>
      <c r="J28" s="43">
        <v>9.1633297560092863</v>
      </c>
      <c r="K28" s="43">
        <v>9.3240128071507105</v>
      </c>
      <c r="L28" s="43">
        <v>9.6102397755853755</v>
      </c>
      <c r="M28" s="43">
        <v>10.444370222553481</v>
      </c>
      <c r="N28" s="43">
        <v>10.445944267016943</v>
      </c>
      <c r="O28" s="43">
        <v>10.211277667066174</v>
      </c>
      <c r="P28" s="43">
        <v>10.291198262452941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8.4727788999999998</v>
      </c>
      <c r="D29" s="37">
        <v>8.6525399000000007</v>
      </c>
      <c r="E29" s="37">
        <v>8.3624042000000003</v>
      </c>
      <c r="F29" s="37">
        <v>8.6790924999999994</v>
      </c>
      <c r="G29" s="37">
        <v>8.5192571000000008</v>
      </c>
      <c r="H29" s="37">
        <v>8.0843193000000007</v>
      </c>
      <c r="I29" s="37">
        <v>8.1441782000000007</v>
      </c>
      <c r="J29" s="37">
        <v>8.5059445999999994</v>
      </c>
      <c r="K29" s="37">
        <v>10.4789113</v>
      </c>
      <c r="L29" s="37">
        <v>10.4804631</v>
      </c>
      <c r="M29" s="37">
        <v>11.0162306</v>
      </c>
      <c r="N29" s="37">
        <v>10.5196816</v>
      </c>
      <c r="O29" s="37">
        <v>9.5461621000000001</v>
      </c>
      <c r="P29" s="37">
        <v>9.2642346999999994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15.842878300000001</v>
      </c>
      <c r="D30" s="71">
        <v>15.6416991</v>
      </c>
      <c r="E30" s="71">
        <v>15.864086199999999</v>
      </c>
      <c r="F30" s="71">
        <v>15.491602800000001</v>
      </c>
      <c r="G30" s="71">
        <v>15.2690538</v>
      </c>
      <c r="H30" s="71">
        <v>15.3991595</v>
      </c>
      <c r="I30" s="71">
        <v>15.385842200000001</v>
      </c>
      <c r="J30" s="71">
        <v>15.4057511</v>
      </c>
      <c r="K30" s="71">
        <v>15.4341399</v>
      </c>
      <c r="L30" s="71">
        <v>15.631820899999999</v>
      </c>
      <c r="M30" s="71">
        <v>16.8174846</v>
      </c>
      <c r="N30" s="71">
        <v>16.406946999999999</v>
      </c>
      <c r="O30" s="71">
        <v>15.002295800000001</v>
      </c>
      <c r="P30" s="71">
        <v>14.9875843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11.9029971</v>
      </c>
      <c r="D31" s="37">
        <v>11.943258999999999</v>
      </c>
      <c r="E31" s="37">
        <v>12.2032455</v>
      </c>
      <c r="F31" s="37">
        <v>13.2422077</v>
      </c>
      <c r="G31" s="37">
        <v>13.411936799999999</v>
      </c>
      <c r="H31" s="37">
        <v>13.6131133</v>
      </c>
      <c r="I31" s="37">
        <v>14.121628899999999</v>
      </c>
      <c r="J31" s="37">
        <v>14.539278899999999</v>
      </c>
      <c r="K31" s="37">
        <v>14.6404839</v>
      </c>
      <c r="L31" s="37">
        <v>14.9262979</v>
      </c>
      <c r="M31" s="37">
        <v>15.2501201</v>
      </c>
      <c r="N31" s="37">
        <v>15.5206733</v>
      </c>
      <c r="O31" s="37">
        <v>15.2218524</v>
      </c>
      <c r="P31" s="37">
        <v>15.009930799999999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12.172655900000001</v>
      </c>
      <c r="D32" s="71">
        <v>12.140021600000001</v>
      </c>
      <c r="E32" s="71">
        <v>12.69816</v>
      </c>
      <c r="F32" s="71">
        <v>12.677111</v>
      </c>
      <c r="G32" s="71">
        <v>12.7058391</v>
      </c>
      <c r="H32" s="71">
        <v>12.745464399999999</v>
      </c>
      <c r="I32" s="71">
        <v>12.843994500000001</v>
      </c>
      <c r="J32" s="71">
        <v>12.063579000000001</v>
      </c>
      <c r="K32" s="71">
        <v>11.957406300000001</v>
      </c>
      <c r="L32" s="71">
        <v>11.899123599999999</v>
      </c>
      <c r="M32" s="71">
        <v>11.578160199999999</v>
      </c>
      <c r="N32" s="71">
        <v>12.1081924</v>
      </c>
      <c r="O32" s="71">
        <v>11.7522386</v>
      </c>
      <c r="P32" s="71">
        <v>11.8307111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3.0079351999999999</v>
      </c>
      <c r="D33" s="37">
        <v>3.1367752000000002</v>
      </c>
      <c r="E33" s="37">
        <v>3.1834695000000002</v>
      </c>
      <c r="F33" s="37">
        <v>3.2062921000000002</v>
      </c>
      <c r="G33" s="37">
        <v>3.1590416000000001</v>
      </c>
      <c r="H33" s="37">
        <v>3.1099386</v>
      </c>
      <c r="I33" s="37">
        <v>3.1387322000000002</v>
      </c>
      <c r="J33" s="37">
        <v>3.1472009000000001</v>
      </c>
      <c r="K33" s="37">
        <v>3.2421101999999999</v>
      </c>
      <c r="L33" s="37">
        <v>3.234343</v>
      </c>
      <c r="M33" s="37">
        <v>3.2306594</v>
      </c>
      <c r="N33" s="37">
        <v>3.2246337</v>
      </c>
      <c r="O33" s="37">
        <v>3.2506246000000001</v>
      </c>
      <c r="P33" s="37">
        <v>3.379594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7.5010187000000004</v>
      </c>
      <c r="D34" s="71">
        <v>7.5242262000000002</v>
      </c>
      <c r="E34" s="71">
        <v>7.4753056000000004</v>
      </c>
      <c r="F34" s="71">
        <v>7.3375577999999999</v>
      </c>
      <c r="G34" s="71">
        <v>7.2189741999999999</v>
      </c>
      <c r="H34" s="71">
        <v>7.3619545999999998</v>
      </c>
      <c r="I34" s="71">
        <v>7.5070731999999998</v>
      </c>
      <c r="J34" s="71">
        <v>7.6441913000000001</v>
      </c>
      <c r="K34" s="71">
        <v>7.6576079999999997</v>
      </c>
      <c r="L34" s="71">
        <v>8.0061277000000004</v>
      </c>
      <c r="M34" s="71">
        <v>8.7924500999999999</v>
      </c>
      <c r="N34" s="71">
        <v>8.6801817999999997</v>
      </c>
      <c r="O34" s="71">
        <v>8.7302666999999996</v>
      </c>
      <c r="P34" s="71">
        <v>8.6042369000000001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48" spans="1:26">
      <c r="Y48" s="108"/>
      <c r="Z48" s="108"/>
    </row>
    <row r="49" spans="2:26">
      <c r="Y49" s="108"/>
      <c r="Z49" s="108"/>
    </row>
    <row r="50" spans="2:26">
      <c r="Q50" s="22"/>
      <c r="R50" s="22"/>
      <c r="Y50" s="108"/>
      <c r="Z50" s="108"/>
    </row>
    <row r="51" spans="2:26">
      <c r="Y51" s="108"/>
      <c r="Z51" s="108"/>
    </row>
    <row r="52" spans="2:26">
      <c r="Y52" s="108"/>
      <c r="Z52" s="108"/>
    </row>
    <row r="53" spans="2:26">
      <c r="Y53" s="108"/>
      <c r="Z53" s="108"/>
    </row>
    <row r="54" spans="2:26">
      <c r="Y54" s="108"/>
      <c r="Z54" s="108"/>
    </row>
    <row r="55" spans="2:26">
      <c r="Y55" s="108"/>
      <c r="Z55" s="108"/>
    </row>
    <row r="56" spans="2:26">
      <c r="Y56" s="108"/>
      <c r="Z56" s="108"/>
    </row>
    <row r="57" spans="2:26">
      <c r="Y57" s="108"/>
      <c r="Z57" s="108"/>
    </row>
    <row r="58" spans="2:26">
      <c r="Y58" s="108"/>
      <c r="Z58" s="108"/>
    </row>
    <row r="59" spans="2:26">
      <c r="Y59" s="108"/>
      <c r="Z59" s="108"/>
    </row>
    <row r="60" spans="2:26">
      <c r="Y60" s="108"/>
      <c r="Z60" s="108"/>
    </row>
    <row r="61" spans="2:26">
      <c r="Y61" s="108"/>
      <c r="Z61" s="108"/>
    </row>
    <row r="62" spans="2:26">
      <c r="B62" s="1"/>
      <c r="Y62" s="108"/>
      <c r="Z62" s="108"/>
    </row>
    <row r="63" spans="2:26">
      <c r="B63" s="1"/>
      <c r="Y63" s="108"/>
      <c r="Z63" s="108"/>
    </row>
    <row r="64" spans="2:26">
      <c r="B64" s="1"/>
      <c r="Y64" s="108"/>
      <c r="Z64" s="108"/>
    </row>
    <row r="65" spans="2:26">
      <c r="B65" s="1"/>
      <c r="Y65" s="108"/>
      <c r="Z65" s="108"/>
    </row>
    <row r="66" spans="2:26">
      <c r="B66" s="1"/>
      <c r="Y66" s="108"/>
      <c r="Z66" s="108"/>
    </row>
    <row r="67" spans="2:26">
      <c r="B67" s="1"/>
      <c r="Y67" s="108"/>
      <c r="Z67" s="108"/>
    </row>
    <row r="68" spans="2:26">
      <c r="B68" s="1"/>
      <c r="Y68" s="108"/>
      <c r="Z68" s="108"/>
    </row>
    <row r="69" spans="2:26">
      <c r="B69" s="1"/>
      <c r="Y69" s="108"/>
      <c r="Z69" s="108"/>
    </row>
    <row r="70" spans="2:26">
      <c r="B70" s="1"/>
      <c r="Y70" s="108"/>
      <c r="Z70" s="108"/>
    </row>
    <row r="71" spans="2:26">
      <c r="B71" s="1"/>
      <c r="Y71" s="108"/>
      <c r="Z71" s="108"/>
    </row>
    <row r="72" spans="2:26">
      <c r="B72" s="1"/>
      <c r="Y72" s="108"/>
      <c r="Z72" s="108"/>
    </row>
    <row r="73" spans="2:26">
      <c r="B73" s="1"/>
      <c r="Y73" s="108"/>
      <c r="Z73" s="108"/>
    </row>
    <row r="74" spans="2:26">
      <c r="B74" s="1"/>
      <c r="Y74" s="108"/>
      <c r="Z74" s="108"/>
    </row>
    <row r="75" spans="2:26">
      <c r="B75" s="1"/>
      <c r="Y75" s="108"/>
      <c r="Z75" s="108"/>
    </row>
    <row r="76" spans="2:26">
      <c r="B76" s="1"/>
      <c r="Y76" s="108"/>
      <c r="Z76" s="108"/>
    </row>
    <row r="77" spans="2:26">
      <c r="B77" s="1"/>
      <c r="Y77" s="108"/>
      <c r="Z77" s="108"/>
    </row>
    <row r="78" spans="2:26">
      <c r="B78" s="1"/>
      <c r="Y78" s="108"/>
      <c r="Z78" s="108"/>
    </row>
    <row r="79" spans="2:26">
      <c r="B79" s="1"/>
      <c r="Y79" s="108"/>
      <c r="Z79" s="108"/>
    </row>
    <row r="80" spans="2:26">
      <c r="B80" s="1"/>
      <c r="Y80" s="108"/>
      <c r="Z80" s="108"/>
    </row>
    <row r="81" spans="2:26">
      <c r="B81" s="1"/>
      <c r="Y81" s="108"/>
      <c r="Z81" s="108"/>
    </row>
    <row r="82" spans="2:26">
      <c r="B82" s="1"/>
      <c r="Y82" s="108"/>
      <c r="Z82" s="108"/>
    </row>
    <row r="83" spans="2:26">
      <c r="B83" s="1"/>
      <c r="Y83" s="108"/>
      <c r="Z83" s="108"/>
    </row>
    <row r="84" spans="2:26">
      <c r="B84" s="1"/>
      <c r="Y84" s="108"/>
      <c r="Z84" s="108"/>
    </row>
    <row r="85" spans="2:26">
      <c r="B85" s="1"/>
      <c r="Y85" s="108"/>
      <c r="Z85" s="108"/>
    </row>
    <row r="86" spans="2:26">
      <c r="B86" s="1"/>
      <c r="Y86" s="108"/>
      <c r="Z86" s="108"/>
    </row>
    <row r="87" spans="2:26">
      <c r="B87" s="1"/>
      <c r="Y87" s="108"/>
      <c r="Z87" s="108"/>
    </row>
    <row r="88" spans="2:26">
      <c r="B88" s="1"/>
      <c r="Y88" s="108"/>
      <c r="Z88" s="108"/>
    </row>
    <row r="89" spans="2:26">
      <c r="B89" s="1"/>
      <c r="Y89" s="108"/>
      <c r="Z89" s="108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181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21.608861399999999</v>
      </c>
      <c r="D5" s="28">
        <v>21.181238400000002</v>
      </c>
      <c r="E5" s="28">
        <v>21.225062600000001</v>
      </c>
      <c r="F5" s="28">
        <v>21.326926700000001</v>
      </c>
      <c r="G5" s="28">
        <v>21.189219600000001</v>
      </c>
      <c r="H5" s="28">
        <v>20.8432222</v>
      </c>
      <c r="I5" s="28">
        <v>20.806884499999999</v>
      </c>
      <c r="J5" s="28">
        <v>20.584570599999999</v>
      </c>
      <c r="K5" s="28">
        <v>20.512922400000001</v>
      </c>
      <c r="L5" s="28">
        <v>20.5755947</v>
      </c>
      <c r="M5" s="28">
        <v>22.375087799999999</v>
      </c>
      <c r="N5" s="28">
        <v>22.023822800000001</v>
      </c>
      <c r="O5" s="28">
        <v>21.423400300000001</v>
      </c>
      <c r="P5" s="28">
        <v>21.074193999999999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21.545334199999999</v>
      </c>
      <c r="D6" s="71">
        <v>21.159403000000001</v>
      </c>
      <c r="E6" s="71">
        <v>21.181256099999999</v>
      </c>
      <c r="F6" s="71">
        <v>21.262265299999999</v>
      </c>
      <c r="G6" s="71">
        <v>21.127804699999999</v>
      </c>
      <c r="H6" s="71">
        <v>20.795038900000002</v>
      </c>
      <c r="I6" s="71">
        <v>20.722343899999998</v>
      </c>
      <c r="J6" s="71">
        <v>20.510693199999999</v>
      </c>
      <c r="K6" s="71">
        <v>20.4300046</v>
      </c>
      <c r="L6" s="71">
        <v>20.4922115</v>
      </c>
      <c r="M6" s="71">
        <v>22.396770499999999</v>
      </c>
      <c r="N6" s="71">
        <v>22.070990699999999</v>
      </c>
      <c r="O6" s="71">
        <v>21.540931700000002</v>
      </c>
      <c r="P6" s="71">
        <v>21.183083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23.732686099999999</v>
      </c>
      <c r="D7" s="33">
        <v>24.0494266</v>
      </c>
      <c r="E7" s="33">
        <v>24.3033529</v>
      </c>
      <c r="F7" s="33">
        <v>24.312767300000001</v>
      </c>
      <c r="G7" s="33">
        <v>24.2338959</v>
      </c>
      <c r="H7" s="33">
        <v>23.6150874</v>
      </c>
      <c r="I7" s="33">
        <v>23.262036599999998</v>
      </c>
      <c r="J7" s="33">
        <v>23.032463100000001</v>
      </c>
      <c r="K7" s="33">
        <v>23.141466099999999</v>
      </c>
      <c r="L7" s="33">
        <v>23.026084000000001</v>
      </c>
      <c r="M7" s="33">
        <v>24.540962499999999</v>
      </c>
      <c r="N7" s="33">
        <v>24.014018400000001</v>
      </c>
      <c r="O7" s="33">
        <v>23.979575799999999</v>
      </c>
      <c r="P7" s="33">
        <v>24.4929548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16.504464299999999</v>
      </c>
      <c r="D8" s="71">
        <v>15.850326300000001</v>
      </c>
      <c r="E8" s="71">
        <v>15.7905213</v>
      </c>
      <c r="F8" s="71">
        <v>17.084872399999998</v>
      </c>
      <c r="G8" s="71">
        <v>16.832952500000001</v>
      </c>
      <c r="H8" s="71">
        <v>16.084674799999998</v>
      </c>
      <c r="I8" s="71">
        <v>15.582769300000001</v>
      </c>
      <c r="J8" s="71">
        <v>15.576406800000001</v>
      </c>
      <c r="K8" s="71">
        <v>16.414342399999999</v>
      </c>
      <c r="L8" s="71">
        <v>16.7031831</v>
      </c>
      <c r="M8" s="71">
        <v>19.3916249</v>
      </c>
      <c r="N8" s="71">
        <v>18.9445066</v>
      </c>
      <c r="O8" s="71">
        <v>18.779164099999999</v>
      </c>
      <c r="P8" s="71">
        <v>19.276607200000001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20.533701300000001</v>
      </c>
      <c r="D9" s="37">
        <v>19.796751799999999</v>
      </c>
      <c r="E9" s="37">
        <v>19.452558499999999</v>
      </c>
      <c r="F9" s="37">
        <v>19.723130000000001</v>
      </c>
      <c r="G9" s="37">
        <v>19.332265</v>
      </c>
      <c r="H9" s="37">
        <v>18.915254099999999</v>
      </c>
      <c r="I9" s="37">
        <v>18.9621864</v>
      </c>
      <c r="J9" s="37">
        <v>18.758270599999999</v>
      </c>
      <c r="K9" s="37">
        <v>19.405311000000001</v>
      </c>
      <c r="L9" s="37">
        <v>19.588524400000001</v>
      </c>
      <c r="M9" s="37">
        <v>21.764976099999998</v>
      </c>
      <c r="N9" s="37">
        <v>21.448775399999999</v>
      </c>
      <c r="O9" s="37">
        <v>20.386641399999998</v>
      </c>
      <c r="P9" s="37">
        <v>20.356469799999999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27.365839900000001</v>
      </c>
      <c r="D10" s="71">
        <v>26.5646393</v>
      </c>
      <c r="E10" s="71">
        <v>26.471472500000001</v>
      </c>
      <c r="F10" s="71">
        <v>26.007512800000001</v>
      </c>
      <c r="G10" s="71">
        <v>25.785636400000001</v>
      </c>
      <c r="H10" s="71">
        <v>25.469217799999999</v>
      </c>
      <c r="I10" s="71">
        <v>24.868486399999998</v>
      </c>
      <c r="J10" s="71">
        <v>24.412073199999998</v>
      </c>
      <c r="K10" s="71">
        <v>24.275334699999998</v>
      </c>
      <c r="L10" s="71">
        <v>24.128120200000001</v>
      </c>
      <c r="M10" s="71">
        <v>24.761017899999999</v>
      </c>
      <c r="N10" s="71">
        <v>24.295477399999999</v>
      </c>
      <c r="O10" s="71">
        <v>23.552849599999998</v>
      </c>
      <c r="P10" s="71">
        <v>23.514565900000001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19.5632117</v>
      </c>
      <c r="D11" s="37">
        <v>19.069929800000001</v>
      </c>
      <c r="E11" s="37">
        <v>19.276875799999999</v>
      </c>
      <c r="F11" s="37">
        <v>19.6309246</v>
      </c>
      <c r="G11" s="37">
        <v>19.589025199999998</v>
      </c>
      <c r="H11" s="37">
        <v>19.691756600000001</v>
      </c>
      <c r="I11" s="37">
        <v>19.901203899999999</v>
      </c>
      <c r="J11" s="37">
        <v>19.840442500000002</v>
      </c>
      <c r="K11" s="37">
        <v>19.882838799999998</v>
      </c>
      <c r="L11" s="37">
        <v>20.244841999999998</v>
      </c>
      <c r="M11" s="37">
        <v>21.964862</v>
      </c>
      <c r="N11" s="37">
        <v>22.141903200000002</v>
      </c>
      <c r="O11" s="37">
        <v>21.895950599999999</v>
      </c>
      <c r="P11" s="37">
        <v>21.283764399999999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19.562312200000001</v>
      </c>
      <c r="D12" s="71">
        <v>18.3657267</v>
      </c>
      <c r="E12" s="71">
        <v>18.1953353</v>
      </c>
      <c r="F12" s="71">
        <v>18.644921</v>
      </c>
      <c r="G12" s="71">
        <v>18.730830600000001</v>
      </c>
      <c r="H12" s="71">
        <v>19.5769935</v>
      </c>
      <c r="I12" s="71">
        <v>19.724654000000001</v>
      </c>
      <c r="J12" s="71">
        <v>19.257259000000001</v>
      </c>
      <c r="K12" s="71">
        <v>19.1291136</v>
      </c>
      <c r="L12" s="71">
        <v>19.539199100000001</v>
      </c>
      <c r="M12" s="71">
        <v>20.751501900000001</v>
      </c>
      <c r="N12" s="71">
        <v>19.805437399999999</v>
      </c>
      <c r="O12" s="71">
        <v>19.289600400000001</v>
      </c>
      <c r="P12" s="71">
        <v>20.406765199999999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18.6655348</v>
      </c>
      <c r="D13" s="37">
        <v>19.0949183</v>
      </c>
      <c r="E13" s="37">
        <v>18.197382699999999</v>
      </c>
      <c r="F13" s="37">
        <v>17.167136800000002</v>
      </c>
      <c r="G13" s="37">
        <v>16.438531399999999</v>
      </c>
      <c r="H13" s="37">
        <v>12.5435938</v>
      </c>
      <c r="I13" s="37">
        <v>12.8022673</v>
      </c>
      <c r="J13" s="37">
        <v>12.3563683</v>
      </c>
      <c r="K13" s="37">
        <v>12.0434976</v>
      </c>
      <c r="L13" s="37">
        <v>12.042398800000001</v>
      </c>
      <c r="M13" s="37">
        <v>12.922668099999999</v>
      </c>
      <c r="N13" s="37">
        <v>12.1932817</v>
      </c>
      <c r="O13" s="37">
        <v>11.1288646</v>
      </c>
      <c r="P13" s="37">
        <v>10.516431900000001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22.461670000000002</v>
      </c>
      <c r="D14" s="71">
        <v>22.1378162</v>
      </c>
      <c r="E14" s="71">
        <v>22.268211900000001</v>
      </c>
      <c r="F14" s="71">
        <v>20.747215499999999</v>
      </c>
      <c r="G14" s="71">
        <v>20.6498703</v>
      </c>
      <c r="H14" s="71">
        <v>20.630626100000001</v>
      </c>
      <c r="I14" s="71">
        <v>20.670603499999999</v>
      </c>
      <c r="J14" s="71">
        <v>20.499326799999999</v>
      </c>
      <c r="K14" s="71">
        <v>19.781908900000001</v>
      </c>
      <c r="L14" s="71">
        <v>20.1095167</v>
      </c>
      <c r="M14" s="71">
        <v>22.9157346</v>
      </c>
      <c r="N14" s="71">
        <v>21.696435900000001</v>
      </c>
      <c r="O14" s="71">
        <v>19.686229099999998</v>
      </c>
      <c r="P14" s="71">
        <v>18.179759700000002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20.632902300000001</v>
      </c>
      <c r="D15" s="37">
        <v>20.671709799999999</v>
      </c>
      <c r="E15" s="37">
        <v>19.9773253</v>
      </c>
      <c r="F15" s="37">
        <v>19.906493399999999</v>
      </c>
      <c r="G15" s="37">
        <v>19.671840599999999</v>
      </c>
      <c r="H15" s="37">
        <v>19.517536499999999</v>
      </c>
      <c r="I15" s="37">
        <v>19.1007879</v>
      </c>
      <c r="J15" s="37">
        <v>18.663440300000001</v>
      </c>
      <c r="K15" s="37">
        <v>18.714400900000001</v>
      </c>
      <c r="L15" s="37">
        <v>18.861946799999998</v>
      </c>
      <c r="M15" s="37">
        <v>22.034742699999999</v>
      </c>
      <c r="N15" s="37">
        <v>21.431222999999999</v>
      </c>
      <c r="O15" s="37">
        <v>20.4670013</v>
      </c>
      <c r="P15" s="37">
        <v>20.288340399999999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23.989256699999999</v>
      </c>
      <c r="D16" s="71">
        <v>23.7445278</v>
      </c>
      <c r="E16" s="71">
        <v>23.950499900000001</v>
      </c>
      <c r="F16" s="71">
        <v>24.111687700000001</v>
      </c>
      <c r="G16" s="71">
        <v>24.125892799999999</v>
      </c>
      <c r="H16" s="71">
        <v>23.807877600000001</v>
      </c>
      <c r="I16" s="71">
        <v>23.7323807</v>
      </c>
      <c r="J16" s="71">
        <v>23.6439609</v>
      </c>
      <c r="K16" s="71">
        <v>23.271595000000001</v>
      </c>
      <c r="L16" s="71">
        <v>22.983547600000001</v>
      </c>
      <c r="M16" s="71">
        <v>24.935023999999999</v>
      </c>
      <c r="N16" s="71">
        <v>24.249561199999999</v>
      </c>
      <c r="O16" s="71">
        <v>23.7510431</v>
      </c>
      <c r="P16" s="71">
        <v>23.448957199999999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21.585111300000001</v>
      </c>
      <c r="D17" s="37">
        <v>21.822787300000002</v>
      </c>
      <c r="E17" s="37">
        <v>21.836363899999998</v>
      </c>
      <c r="F17" s="37">
        <v>21.6895904</v>
      </c>
      <c r="G17" s="37">
        <v>22.0042592</v>
      </c>
      <c r="H17" s="37">
        <v>21.2823125</v>
      </c>
      <c r="I17" s="37">
        <v>20.816844199999998</v>
      </c>
      <c r="J17" s="37">
        <v>20.696684099999999</v>
      </c>
      <c r="K17" s="37">
        <v>20.7368509</v>
      </c>
      <c r="L17" s="37">
        <v>20.6937262</v>
      </c>
      <c r="M17" s="37">
        <v>24.0163212</v>
      </c>
      <c r="N17" s="37">
        <v>22.2277375</v>
      </c>
      <c r="O17" s="37">
        <v>21.6004276</v>
      </c>
      <c r="P17" s="37">
        <v>21.773953299999999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20.552984200000001</v>
      </c>
      <c r="D18" s="71">
        <v>19.816033399999998</v>
      </c>
      <c r="E18" s="71">
        <v>19.808063300000001</v>
      </c>
      <c r="F18" s="71">
        <v>19.807207699999999</v>
      </c>
      <c r="G18" s="71">
        <v>19.539013499999999</v>
      </c>
      <c r="H18" s="71">
        <v>19.110341900000002</v>
      </c>
      <c r="I18" s="71">
        <v>19.026566299999999</v>
      </c>
      <c r="J18" s="71">
        <v>18.8300907</v>
      </c>
      <c r="K18" s="71">
        <v>18.880866099999999</v>
      </c>
      <c r="L18" s="71">
        <v>18.618666900000001</v>
      </c>
      <c r="M18" s="71">
        <v>20.689845399999999</v>
      </c>
      <c r="N18" s="71">
        <v>19.792818400000002</v>
      </c>
      <c r="O18" s="71">
        <v>19.763620199999998</v>
      </c>
      <c r="P18" s="71">
        <v>19.1025733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18.471178200000001</v>
      </c>
      <c r="D19" s="37">
        <v>19.035072899999999</v>
      </c>
      <c r="E19" s="37">
        <v>18.761377700000001</v>
      </c>
      <c r="F19" s="37">
        <v>18.405962200000001</v>
      </c>
      <c r="G19" s="37">
        <v>16.736449499999999</v>
      </c>
      <c r="H19" s="37">
        <v>16.2989052</v>
      </c>
      <c r="I19" s="37">
        <v>15.178959300000001</v>
      </c>
      <c r="J19" s="37">
        <v>14.773212900000001</v>
      </c>
      <c r="K19" s="37">
        <v>14.533731700000001</v>
      </c>
      <c r="L19" s="37">
        <v>16.028062500000001</v>
      </c>
      <c r="M19" s="37">
        <v>19.6173556</v>
      </c>
      <c r="N19" s="37">
        <v>19.593358599999998</v>
      </c>
      <c r="O19" s="37">
        <v>19.3481299</v>
      </c>
      <c r="P19" s="37">
        <v>19.4396588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18.407362200000001</v>
      </c>
      <c r="D20" s="71">
        <v>18.805151200000001</v>
      </c>
      <c r="E20" s="71">
        <v>17.5023239</v>
      </c>
      <c r="F20" s="71">
        <v>17.858183700000001</v>
      </c>
      <c r="G20" s="71">
        <v>17.974417800000001</v>
      </c>
      <c r="H20" s="71">
        <v>18.366458300000001</v>
      </c>
      <c r="I20" s="71">
        <v>18.136423300000001</v>
      </c>
      <c r="J20" s="71">
        <v>18.290288100000001</v>
      </c>
      <c r="K20" s="71">
        <v>18.187352499999999</v>
      </c>
      <c r="L20" s="71">
        <v>19.434039500000001</v>
      </c>
      <c r="M20" s="71">
        <v>20.353703200000002</v>
      </c>
      <c r="N20" s="71">
        <v>20.606511699999999</v>
      </c>
      <c r="O20" s="71">
        <v>19.247269899999999</v>
      </c>
      <c r="P20" s="71">
        <v>19.1578871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19.8449873</v>
      </c>
      <c r="D21" s="37">
        <v>18.319535299999998</v>
      </c>
      <c r="E21" s="37">
        <v>17.454750300000001</v>
      </c>
      <c r="F21" s="37">
        <v>16.6564972</v>
      </c>
      <c r="G21" s="37">
        <v>16.613757100000001</v>
      </c>
      <c r="H21" s="37">
        <v>17.212664400000001</v>
      </c>
      <c r="I21" s="37">
        <v>16.998904100000001</v>
      </c>
      <c r="J21" s="37">
        <v>16.298682700000001</v>
      </c>
      <c r="K21" s="37">
        <v>16.371818099999999</v>
      </c>
      <c r="L21" s="37">
        <v>16.892700999999999</v>
      </c>
      <c r="M21" s="37">
        <v>18.521674699999998</v>
      </c>
      <c r="N21" s="37">
        <v>17.5254932</v>
      </c>
      <c r="O21" s="37">
        <v>17.066359299999998</v>
      </c>
      <c r="P21" s="37">
        <v>17.227108000000001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15.8015335</v>
      </c>
      <c r="D22" s="71">
        <v>16.055489300000001</v>
      </c>
      <c r="E22" s="71">
        <v>16.313976799999999</v>
      </c>
      <c r="F22" s="71">
        <v>16.358577100000002</v>
      </c>
      <c r="G22" s="71">
        <v>16.057845199999999</v>
      </c>
      <c r="H22" s="71">
        <v>15.9707659</v>
      </c>
      <c r="I22" s="71">
        <v>15.6728918</v>
      </c>
      <c r="J22" s="71">
        <v>16.223307399999999</v>
      </c>
      <c r="K22" s="71">
        <v>16.810186900000001</v>
      </c>
      <c r="L22" s="71">
        <v>17.260559000000001</v>
      </c>
      <c r="M22" s="71">
        <v>18.412671</v>
      </c>
      <c r="N22" s="71">
        <v>17.450231899999999</v>
      </c>
      <c r="O22" s="71">
        <v>17.531816599999999</v>
      </c>
      <c r="P22" s="71">
        <v>17.989690199999998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21.400393300000001</v>
      </c>
      <c r="D23" s="37">
        <v>20.597306700000001</v>
      </c>
      <c r="E23" s="37">
        <v>19.9559839</v>
      </c>
      <c r="F23" s="37">
        <v>19.723007200000001</v>
      </c>
      <c r="G23" s="37">
        <v>19.994490899999999</v>
      </c>
      <c r="H23" s="37">
        <v>19.713887</v>
      </c>
      <c r="I23" s="37">
        <v>19.9611038</v>
      </c>
      <c r="J23" s="37">
        <v>20.192821299999999</v>
      </c>
      <c r="K23" s="37">
        <v>19.690715300000001</v>
      </c>
      <c r="L23" s="37">
        <v>20.066740899999999</v>
      </c>
      <c r="M23" s="37">
        <v>21.3082867</v>
      </c>
      <c r="N23" s="37">
        <v>20.886192900000001</v>
      </c>
      <c r="O23" s="37">
        <v>20.4469745</v>
      </c>
      <c r="P23" s="37">
        <v>20.0002353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18.995275700000001</v>
      </c>
      <c r="D24" s="71">
        <v>19.489068</v>
      </c>
      <c r="E24" s="71">
        <v>19.7103386</v>
      </c>
      <c r="F24" s="71">
        <v>18.654641300000002</v>
      </c>
      <c r="G24" s="71">
        <v>18.350607400000001</v>
      </c>
      <c r="H24" s="71">
        <v>16.950076599999999</v>
      </c>
      <c r="I24" s="71">
        <v>15.8345453</v>
      </c>
      <c r="J24" s="71">
        <v>14.576230600000001</v>
      </c>
      <c r="K24" s="71">
        <v>15.5112103</v>
      </c>
      <c r="L24" s="71">
        <v>16.602469800000001</v>
      </c>
      <c r="M24" s="71">
        <v>21.075577500000001</v>
      </c>
      <c r="N24" s="71">
        <v>20.5333103</v>
      </c>
      <c r="O24" s="71">
        <v>20.425516099999999</v>
      </c>
      <c r="P24" s="71">
        <v>19.0701939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26.243337199999999</v>
      </c>
      <c r="D25" s="37">
        <v>25.7866809</v>
      </c>
      <c r="E25" s="37">
        <v>26.026623099999998</v>
      </c>
      <c r="F25" s="37">
        <v>25.788878400000002</v>
      </c>
      <c r="G25" s="37">
        <v>25.681249600000001</v>
      </c>
      <c r="H25" s="37">
        <v>24.978551</v>
      </c>
      <c r="I25" s="37">
        <v>24.6834487</v>
      </c>
      <c r="J25" s="37">
        <v>24.3164631</v>
      </c>
      <c r="K25" s="37">
        <v>24.368755499999999</v>
      </c>
      <c r="L25" s="37">
        <v>24.615062900000002</v>
      </c>
      <c r="M25" s="37">
        <v>26.055390299999999</v>
      </c>
      <c r="N25" s="37">
        <v>26.2979415</v>
      </c>
      <c r="O25" s="37">
        <v>25.5914647</v>
      </c>
      <c r="P25" s="37">
        <v>25.806355700000001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20.4925578</v>
      </c>
      <c r="D26" s="71">
        <v>19.896564900000001</v>
      </c>
      <c r="E26" s="71">
        <v>19.860701800000001</v>
      </c>
      <c r="F26" s="71">
        <v>19.9159489</v>
      </c>
      <c r="G26" s="71">
        <v>19.802841999999998</v>
      </c>
      <c r="H26" s="71">
        <v>19.7616993</v>
      </c>
      <c r="I26" s="71">
        <v>19.651101199999999</v>
      </c>
      <c r="J26" s="71">
        <v>19.489263999999999</v>
      </c>
      <c r="K26" s="71">
        <v>19.339382499999999</v>
      </c>
      <c r="L26" s="71">
        <v>19.459387400000001</v>
      </c>
      <c r="M26" s="71">
        <v>21.0695458</v>
      </c>
      <c r="N26" s="71">
        <v>21.690158400000001</v>
      </c>
      <c r="O26" s="71">
        <v>20.621427600000001</v>
      </c>
      <c r="P26" s="71">
        <v>20.828841799999999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19.2606082</v>
      </c>
      <c r="D27" s="37">
        <v>18.205428399999999</v>
      </c>
      <c r="E27" s="37">
        <v>18.123825400000001</v>
      </c>
      <c r="F27" s="37">
        <v>18.422379599999999</v>
      </c>
      <c r="G27" s="37">
        <v>18.346423399999999</v>
      </c>
      <c r="H27" s="37">
        <v>18.019784600000001</v>
      </c>
      <c r="I27" s="37">
        <v>17.950901300000002</v>
      </c>
      <c r="J27" s="37">
        <v>17.6939712</v>
      </c>
      <c r="K27" s="37">
        <v>17.650690900000001</v>
      </c>
      <c r="L27" s="37">
        <v>18.021998799999999</v>
      </c>
      <c r="M27" s="37">
        <v>19.053528499999999</v>
      </c>
      <c r="N27" s="37">
        <v>18.798927800000001</v>
      </c>
      <c r="O27" s="37">
        <v>18.0577559</v>
      </c>
      <c r="P27" s="37">
        <v>17.992373300000001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20.593157000000001</v>
      </c>
      <c r="D28" s="43">
        <v>19.705346200000001</v>
      </c>
      <c r="E28" s="43">
        <v>18.3354915</v>
      </c>
      <c r="F28" s="43">
        <v>18.848097899999999</v>
      </c>
      <c r="G28" s="43">
        <v>18.398463499999998</v>
      </c>
      <c r="H28" s="43">
        <v>17.850684900000001</v>
      </c>
      <c r="I28" s="43">
        <v>17.587877899999999</v>
      </c>
      <c r="J28" s="43">
        <v>17.184738685485755</v>
      </c>
      <c r="K28" s="43">
        <v>16.977127821058918</v>
      </c>
      <c r="L28" s="43">
        <v>16.997278875643012</v>
      </c>
      <c r="M28" s="43">
        <v>18.970919338813914</v>
      </c>
      <c r="N28" s="43">
        <v>18.81547764971646</v>
      </c>
      <c r="O28" s="43">
        <v>17.967050423863494</v>
      </c>
      <c r="P28" s="43">
        <v>18.194009980420901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15.009134100000001</v>
      </c>
      <c r="D29" s="37">
        <v>13.465166200000001</v>
      </c>
      <c r="E29" s="37">
        <v>13.776712099999999</v>
      </c>
      <c r="F29" s="37">
        <v>14.2588642</v>
      </c>
      <c r="G29" s="37">
        <v>14.425146399999999</v>
      </c>
      <c r="H29" s="37">
        <v>13.915288800000001</v>
      </c>
      <c r="I29" s="37">
        <v>15.229836799999999</v>
      </c>
      <c r="J29" s="37">
        <v>15.7491542</v>
      </c>
      <c r="K29" s="37">
        <v>16.6606086</v>
      </c>
      <c r="L29" s="37">
        <v>17.540623</v>
      </c>
      <c r="M29" s="37">
        <v>18.666951600000001</v>
      </c>
      <c r="N29" s="37">
        <v>17.655321099999998</v>
      </c>
      <c r="O29" s="37">
        <v>16.1407302</v>
      </c>
      <c r="P29" s="37">
        <v>15.478410500000001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20.419531299999999</v>
      </c>
      <c r="D30" s="71">
        <v>20.562935899999999</v>
      </c>
      <c r="E30" s="71">
        <v>20.3554052</v>
      </c>
      <c r="F30" s="71">
        <v>19.640849200000002</v>
      </c>
      <c r="G30" s="71">
        <v>18.888014099999999</v>
      </c>
      <c r="H30" s="71">
        <v>18.823148199999999</v>
      </c>
      <c r="I30" s="71">
        <v>19.035551600000002</v>
      </c>
      <c r="J30" s="71">
        <v>18.4526918</v>
      </c>
      <c r="K30" s="71">
        <v>18.246896400000001</v>
      </c>
      <c r="L30" s="71">
        <v>18.333604900000001</v>
      </c>
      <c r="M30" s="71">
        <v>20.626853799999999</v>
      </c>
      <c r="N30" s="71">
        <v>20.644644499999998</v>
      </c>
      <c r="O30" s="71">
        <v>18.593134599999999</v>
      </c>
      <c r="P30" s="71">
        <v>18.643220299999999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19.195811200000001</v>
      </c>
      <c r="D31" s="37">
        <v>18.316116600000001</v>
      </c>
      <c r="E31" s="37">
        <v>17.822215700000001</v>
      </c>
      <c r="F31" s="37">
        <v>18.075897000000001</v>
      </c>
      <c r="G31" s="37">
        <v>18.358022600000002</v>
      </c>
      <c r="H31" s="37">
        <v>18.5493731</v>
      </c>
      <c r="I31" s="37">
        <v>18.880246400000001</v>
      </c>
      <c r="J31" s="37">
        <v>18.897050499999999</v>
      </c>
      <c r="K31" s="37">
        <v>18.648920400000002</v>
      </c>
      <c r="L31" s="37">
        <v>19.584850599999999</v>
      </c>
      <c r="M31" s="37">
        <v>20.9519035</v>
      </c>
      <c r="N31" s="37">
        <v>21.494680500000001</v>
      </c>
      <c r="O31" s="37">
        <v>20.9133943</v>
      </c>
      <c r="P31" s="37">
        <v>20.597388599999999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23.686238700000001</v>
      </c>
      <c r="D32" s="71">
        <v>23.3613471</v>
      </c>
      <c r="E32" s="71">
        <v>24.097056800000001</v>
      </c>
      <c r="F32" s="71">
        <v>24.536391299999998</v>
      </c>
      <c r="G32" s="71">
        <v>24.507363600000001</v>
      </c>
      <c r="H32" s="71">
        <v>24.3844171</v>
      </c>
      <c r="I32" s="71">
        <v>23.6711445</v>
      </c>
      <c r="J32" s="71">
        <v>22.787349599999999</v>
      </c>
      <c r="K32" s="71">
        <v>22.9013715</v>
      </c>
      <c r="L32" s="71">
        <v>23.188303099999999</v>
      </c>
      <c r="M32" s="71">
        <v>24.2405784</v>
      </c>
      <c r="N32" s="71">
        <v>24.407738500000001</v>
      </c>
      <c r="O32" s="71">
        <v>23.6378089</v>
      </c>
      <c r="P32" s="71">
        <v>23.611787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25.032369500000001</v>
      </c>
      <c r="D33" s="37">
        <v>24.9371966</v>
      </c>
      <c r="E33" s="37">
        <v>25.750169799999998</v>
      </c>
      <c r="F33" s="37">
        <v>26.196578299999999</v>
      </c>
      <c r="G33" s="37">
        <v>26.084333300000001</v>
      </c>
      <c r="H33" s="37">
        <v>25.718195399999999</v>
      </c>
      <c r="I33" s="37">
        <v>26.3653868</v>
      </c>
      <c r="J33" s="37">
        <v>26.022411699999999</v>
      </c>
      <c r="K33" s="37">
        <v>26.0593881</v>
      </c>
      <c r="L33" s="37">
        <v>25.7532301</v>
      </c>
      <c r="M33" s="37">
        <v>26.438701099999999</v>
      </c>
      <c r="N33" s="37">
        <v>25.887535</v>
      </c>
      <c r="O33" s="37">
        <v>25.006577400000001</v>
      </c>
      <c r="P33" s="37">
        <v>24.6701075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21.616665000000001</v>
      </c>
      <c r="D34" s="71">
        <v>21.040060400000002</v>
      </c>
      <c r="E34" s="71">
        <v>20.878265200000001</v>
      </c>
      <c r="F34" s="71">
        <v>20.240689499999998</v>
      </c>
      <c r="G34" s="71">
        <v>19.954187900000001</v>
      </c>
      <c r="H34" s="71">
        <v>19.5705566</v>
      </c>
      <c r="I34" s="71">
        <v>19.2037254</v>
      </c>
      <c r="J34" s="71">
        <v>18.689760400000001</v>
      </c>
      <c r="K34" s="71">
        <v>18.5501133</v>
      </c>
      <c r="L34" s="71">
        <v>19.0011115</v>
      </c>
      <c r="M34" s="71">
        <v>22.463658899999999</v>
      </c>
      <c r="N34" s="71">
        <v>22.403155399999999</v>
      </c>
      <c r="O34" s="71">
        <v>21.079128900000001</v>
      </c>
      <c r="P34" s="71">
        <v>21.175435100000001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43" spans="1:26">
      <c r="X43" s="108" t="s">
        <v>152</v>
      </c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183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5.7730135000000002</v>
      </c>
      <c r="D5" s="28">
        <v>5.6765942999999996</v>
      </c>
      <c r="E5" s="28">
        <v>5.7025452999999997</v>
      </c>
      <c r="F5" s="28">
        <v>5.7165777999999996</v>
      </c>
      <c r="G5" s="28">
        <v>5.6864870999999999</v>
      </c>
      <c r="H5" s="28">
        <v>5.6203589999999997</v>
      </c>
      <c r="I5" s="28">
        <v>5.6007343000000001</v>
      </c>
      <c r="J5" s="28">
        <v>5.5518764000000003</v>
      </c>
      <c r="K5" s="28">
        <v>5.5499539000000002</v>
      </c>
      <c r="L5" s="28">
        <v>5.5855233000000002</v>
      </c>
      <c r="M5" s="28">
        <v>6.0923132999999998</v>
      </c>
      <c r="N5" s="28">
        <v>6.1255036</v>
      </c>
      <c r="O5" s="28">
        <v>6.0014836999999996</v>
      </c>
      <c r="P5" s="28">
        <v>5.7974965000000003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5.5097693999999997</v>
      </c>
      <c r="D6" s="71">
        <v>5.4285575000000001</v>
      </c>
      <c r="E6" s="71">
        <v>5.4497407999999998</v>
      </c>
      <c r="F6" s="71">
        <v>5.4577708999999999</v>
      </c>
      <c r="G6" s="71">
        <v>5.4304385000000002</v>
      </c>
      <c r="H6" s="71">
        <v>5.3765974999999999</v>
      </c>
      <c r="I6" s="71">
        <v>5.3713363999999997</v>
      </c>
      <c r="J6" s="71">
        <v>5.3330704000000004</v>
      </c>
      <c r="K6" s="71">
        <v>5.3260423000000001</v>
      </c>
      <c r="L6" s="71">
        <v>5.3655984999999999</v>
      </c>
      <c r="M6" s="71">
        <v>5.9123080000000003</v>
      </c>
      <c r="N6" s="71">
        <v>5.9482885000000003</v>
      </c>
      <c r="O6" s="71">
        <v>5.8335653000000001</v>
      </c>
      <c r="P6" s="71">
        <v>5.6267791000000003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4.1576516000000003</v>
      </c>
      <c r="D7" s="33">
        <v>4.2381555000000004</v>
      </c>
      <c r="E7" s="33">
        <v>4.2993494999999999</v>
      </c>
      <c r="F7" s="33">
        <v>4.1992719999999997</v>
      </c>
      <c r="G7" s="33">
        <v>4.2782280000000004</v>
      </c>
      <c r="H7" s="33">
        <v>4.1077615999999999</v>
      </c>
      <c r="I7" s="33">
        <v>4.0728432000000003</v>
      </c>
      <c r="J7" s="33">
        <v>4.0058860999999997</v>
      </c>
      <c r="K7" s="33">
        <v>4.1365648999999998</v>
      </c>
      <c r="L7" s="33">
        <v>4.0990713000000003</v>
      </c>
      <c r="M7" s="33">
        <v>4.3064521999999998</v>
      </c>
      <c r="N7" s="33">
        <v>4.2490359</v>
      </c>
      <c r="O7" s="33">
        <v>4.1391061000000002</v>
      </c>
      <c r="P7" s="33">
        <v>4.0154943000000003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5.6621411999999998</v>
      </c>
      <c r="D8" s="71">
        <v>5.4395192000000003</v>
      </c>
      <c r="E8" s="71">
        <v>5.3360656000000004</v>
      </c>
      <c r="F8" s="71">
        <v>5.6764672999999997</v>
      </c>
      <c r="G8" s="71">
        <v>5.4600993999999998</v>
      </c>
      <c r="H8" s="71">
        <v>5.2028711000000003</v>
      </c>
      <c r="I8" s="71">
        <v>4.7707062000000002</v>
      </c>
      <c r="J8" s="71">
        <v>4.7938868000000001</v>
      </c>
      <c r="K8" s="71">
        <v>4.8169234000000003</v>
      </c>
      <c r="L8" s="71">
        <v>4.5492362000000002</v>
      </c>
      <c r="M8" s="71">
        <v>5.1457617999999998</v>
      </c>
      <c r="N8" s="71">
        <v>5.1896404</v>
      </c>
      <c r="O8" s="71">
        <v>5.4666075000000003</v>
      </c>
      <c r="P8" s="71">
        <v>5.4583066000000002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7.2605418999999998</v>
      </c>
      <c r="D9" s="37">
        <v>6.9194892000000001</v>
      </c>
      <c r="E9" s="37">
        <v>6.3403907999999998</v>
      </c>
      <c r="F9" s="37">
        <v>6.5156726000000003</v>
      </c>
      <c r="G9" s="37">
        <v>6.3058388000000001</v>
      </c>
      <c r="H9" s="37">
        <v>6.1295747</v>
      </c>
      <c r="I9" s="37">
        <v>6.0762708999999999</v>
      </c>
      <c r="J9" s="37">
        <v>5.7949304000000001</v>
      </c>
      <c r="K9" s="37">
        <v>6.0209276000000003</v>
      </c>
      <c r="L9" s="37">
        <v>5.8573618999999999</v>
      </c>
      <c r="M9" s="37">
        <v>6.0608348000000003</v>
      </c>
      <c r="N9" s="37">
        <v>5.8074351999999996</v>
      </c>
      <c r="O9" s="37">
        <v>5.9696463</v>
      </c>
      <c r="P9" s="37">
        <v>6.0708396999999996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9.4269472000000007</v>
      </c>
      <c r="D10" s="71">
        <v>9.2134535999999994</v>
      </c>
      <c r="E10" s="71">
        <v>9.3941841000000004</v>
      </c>
      <c r="F10" s="71">
        <v>9.2371415999999993</v>
      </c>
      <c r="G10" s="71">
        <v>9.1331615999999993</v>
      </c>
      <c r="H10" s="71">
        <v>8.9865417000000001</v>
      </c>
      <c r="I10" s="71">
        <v>8.8382804000000004</v>
      </c>
      <c r="J10" s="71">
        <v>8.7273365999999992</v>
      </c>
      <c r="K10" s="71">
        <v>8.7039279000000001</v>
      </c>
      <c r="L10" s="71">
        <v>8.5622178000000009</v>
      </c>
      <c r="M10" s="71">
        <v>8.9272904999999998</v>
      </c>
      <c r="N10" s="71">
        <v>9.0315864000000001</v>
      </c>
      <c r="O10" s="71">
        <v>8.7437450000000005</v>
      </c>
      <c r="P10" s="71">
        <v>8.5438799999999997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4.8704179999999999</v>
      </c>
      <c r="D11" s="37">
        <v>4.8933011000000004</v>
      </c>
      <c r="E11" s="37">
        <v>4.9436676000000004</v>
      </c>
      <c r="F11" s="37">
        <v>5.0445159999999998</v>
      </c>
      <c r="G11" s="37">
        <v>5.0250902999999996</v>
      </c>
      <c r="H11" s="37">
        <v>5.0553502999999997</v>
      </c>
      <c r="I11" s="37">
        <v>5.1842258000000001</v>
      </c>
      <c r="J11" s="37">
        <v>5.1894305999999997</v>
      </c>
      <c r="K11" s="37">
        <v>5.2420033000000004</v>
      </c>
      <c r="L11" s="37">
        <v>5.3910735000000001</v>
      </c>
      <c r="M11" s="37">
        <v>6.1488858000000004</v>
      </c>
      <c r="N11" s="37">
        <v>6.3071285000000001</v>
      </c>
      <c r="O11" s="37">
        <v>6.2456756999999996</v>
      </c>
      <c r="P11" s="37">
        <v>5.7912607999999999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6.7857893999999996</v>
      </c>
      <c r="D12" s="71">
        <v>6.4950716999999996</v>
      </c>
      <c r="E12" s="71">
        <v>6.5464136999999996</v>
      </c>
      <c r="F12" s="71">
        <v>6.5401850000000001</v>
      </c>
      <c r="G12" s="71">
        <v>6.5521994000000001</v>
      </c>
      <c r="H12" s="71">
        <v>6.6486165000000002</v>
      </c>
      <c r="I12" s="71">
        <v>6.7519131999999997</v>
      </c>
      <c r="J12" s="71">
        <v>6.5969863999999996</v>
      </c>
      <c r="K12" s="71">
        <v>6.4167329000000004</v>
      </c>
      <c r="L12" s="71">
        <v>6.5691326999999999</v>
      </c>
      <c r="M12" s="71">
        <v>6.3542690999999998</v>
      </c>
      <c r="N12" s="71">
        <v>6.2216766000000003</v>
      </c>
      <c r="O12" s="71">
        <v>6.1376005999999999</v>
      </c>
      <c r="P12" s="71">
        <v>6.5630240000000004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5.4766015000000001</v>
      </c>
      <c r="D13" s="37">
        <v>5.3686895000000003</v>
      </c>
      <c r="E13" s="37">
        <v>4.9650309999999998</v>
      </c>
      <c r="F13" s="37">
        <v>4.6293055000000001</v>
      </c>
      <c r="G13" s="37">
        <v>4.6190217000000002</v>
      </c>
      <c r="H13" s="37">
        <v>3.6351618999999999</v>
      </c>
      <c r="I13" s="37">
        <v>3.7315768999999999</v>
      </c>
      <c r="J13" s="37">
        <v>3.5088585000000001</v>
      </c>
      <c r="K13" s="37">
        <v>3.4329933000000001</v>
      </c>
      <c r="L13" s="37">
        <v>3.5431979999999998</v>
      </c>
      <c r="M13" s="37">
        <v>3.9984589000000001</v>
      </c>
      <c r="N13" s="37">
        <v>3.7054453999999999</v>
      </c>
      <c r="O13" s="37">
        <v>3.5500316999999999</v>
      </c>
      <c r="P13" s="37">
        <v>3.1661068000000001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6.0305894000000002</v>
      </c>
      <c r="D14" s="71">
        <v>4.804036</v>
      </c>
      <c r="E14" s="71">
        <v>5.0870407999999996</v>
      </c>
      <c r="F14" s="71">
        <v>4.7730658999999998</v>
      </c>
      <c r="G14" s="71">
        <v>4.9792373000000003</v>
      </c>
      <c r="H14" s="71">
        <v>5.0292325</v>
      </c>
      <c r="I14" s="71">
        <v>5.3222405000000004</v>
      </c>
      <c r="J14" s="71">
        <v>5.3000686000000004</v>
      </c>
      <c r="K14" s="71">
        <v>4.7683757</v>
      </c>
      <c r="L14" s="71">
        <v>4.7575415000000003</v>
      </c>
      <c r="M14" s="71">
        <v>5.5264017000000001</v>
      </c>
      <c r="N14" s="71">
        <v>5.7355166999999998</v>
      </c>
      <c r="O14" s="71">
        <v>5.7514494999999997</v>
      </c>
      <c r="P14" s="71">
        <v>5.0268946999999997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5.7467588999999997</v>
      </c>
      <c r="D15" s="37">
        <v>5.8021383000000002</v>
      </c>
      <c r="E15" s="37">
        <v>5.6968065000000001</v>
      </c>
      <c r="F15" s="37">
        <v>5.4509898999999997</v>
      </c>
      <c r="G15" s="37">
        <v>5.4472752</v>
      </c>
      <c r="H15" s="37">
        <v>5.4643759999999997</v>
      </c>
      <c r="I15" s="37">
        <v>5.2646220000000001</v>
      </c>
      <c r="J15" s="37">
        <v>5.1480784000000002</v>
      </c>
      <c r="K15" s="37">
        <v>5.1511015999999996</v>
      </c>
      <c r="L15" s="37">
        <v>5.1805963000000004</v>
      </c>
      <c r="M15" s="37">
        <v>5.9395039000000001</v>
      </c>
      <c r="N15" s="37">
        <v>5.8996123999999996</v>
      </c>
      <c r="O15" s="37">
        <v>5.6989723999999997</v>
      </c>
      <c r="P15" s="37">
        <v>5.6313417000000001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5.1366994999999998</v>
      </c>
      <c r="D16" s="71">
        <v>5.0603657999999996</v>
      </c>
      <c r="E16" s="71">
        <v>5.1346128999999996</v>
      </c>
      <c r="F16" s="71">
        <v>5.1839962999999996</v>
      </c>
      <c r="G16" s="71">
        <v>5.0965571000000001</v>
      </c>
      <c r="H16" s="71">
        <v>5.0658377999999997</v>
      </c>
      <c r="I16" s="71">
        <v>5.0045902</v>
      </c>
      <c r="J16" s="71">
        <v>5.0080488000000001</v>
      </c>
      <c r="K16" s="71">
        <v>4.9471799000000001</v>
      </c>
      <c r="L16" s="71">
        <v>4.9392956999999997</v>
      </c>
      <c r="M16" s="71">
        <v>5.2585860000000002</v>
      </c>
      <c r="N16" s="71">
        <v>5.1356928000000002</v>
      </c>
      <c r="O16" s="71">
        <v>4.9622628999999998</v>
      </c>
      <c r="P16" s="71">
        <v>4.8492528999999998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7.6920894999999998</v>
      </c>
      <c r="D17" s="37">
        <v>7.8821341</v>
      </c>
      <c r="E17" s="37">
        <v>7.9087801000000004</v>
      </c>
      <c r="F17" s="37">
        <v>8.0236128999999998</v>
      </c>
      <c r="G17" s="37">
        <v>8.3321117000000005</v>
      </c>
      <c r="H17" s="37">
        <v>8.1359156000000006</v>
      </c>
      <c r="I17" s="37">
        <v>8.0750478999999995</v>
      </c>
      <c r="J17" s="37">
        <v>7.9222884999999996</v>
      </c>
      <c r="K17" s="37">
        <v>7.9839884999999997</v>
      </c>
      <c r="L17" s="37">
        <v>8.0736316000000006</v>
      </c>
      <c r="M17" s="37">
        <v>8.4728767000000005</v>
      </c>
      <c r="N17" s="37">
        <v>8.2270122000000008</v>
      </c>
      <c r="O17" s="37">
        <v>8.1686370000000004</v>
      </c>
      <c r="P17" s="37">
        <v>8.2167325000000009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5.6195095999999998</v>
      </c>
      <c r="D18" s="71">
        <v>5.5007539999999997</v>
      </c>
      <c r="E18" s="71">
        <v>5.5970395999999996</v>
      </c>
      <c r="F18" s="71">
        <v>5.6983366999999996</v>
      </c>
      <c r="G18" s="71">
        <v>5.6406343999999997</v>
      </c>
      <c r="H18" s="71">
        <v>5.6056857999999998</v>
      </c>
      <c r="I18" s="71">
        <v>5.6867407999999999</v>
      </c>
      <c r="J18" s="71">
        <v>5.6894166999999998</v>
      </c>
      <c r="K18" s="71">
        <v>5.6759906999999998</v>
      </c>
      <c r="L18" s="71">
        <v>5.6312629000000003</v>
      </c>
      <c r="M18" s="71">
        <v>6.1941873000000003</v>
      </c>
      <c r="N18" s="71">
        <v>6.1545396999999999</v>
      </c>
      <c r="O18" s="71">
        <v>6.1893865999999997</v>
      </c>
      <c r="P18" s="71">
        <v>6.1414361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4.3841235999999997</v>
      </c>
      <c r="D19" s="37">
        <v>4.3513773999999996</v>
      </c>
      <c r="E19" s="37">
        <v>4.1004607999999996</v>
      </c>
      <c r="F19" s="37">
        <v>3.9738696999999998</v>
      </c>
      <c r="G19" s="37">
        <v>3.5617863999999999</v>
      </c>
      <c r="H19" s="37">
        <v>3.7560988000000002</v>
      </c>
      <c r="I19" s="37">
        <v>3.4338180999999999</v>
      </c>
      <c r="J19" s="37">
        <v>3.5278873000000002</v>
      </c>
      <c r="K19" s="37">
        <v>3.6954856999999999</v>
      </c>
      <c r="L19" s="37">
        <v>4.1352720999999999</v>
      </c>
      <c r="M19" s="37">
        <v>4.1306427000000001</v>
      </c>
      <c r="N19" s="37">
        <v>4.3474183000000002</v>
      </c>
      <c r="O19" s="37">
        <v>4.3765155</v>
      </c>
      <c r="P19" s="37">
        <v>4.2110336000000004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6.7929642000000001</v>
      </c>
      <c r="D20" s="71">
        <v>6.9767311999999997</v>
      </c>
      <c r="E20" s="71">
        <v>6.2848069999999998</v>
      </c>
      <c r="F20" s="71">
        <v>6.4869196999999996</v>
      </c>
      <c r="G20" s="71">
        <v>6.5260011999999996</v>
      </c>
      <c r="H20" s="71">
        <v>6.456461</v>
      </c>
      <c r="I20" s="71">
        <v>6.0000819999999999</v>
      </c>
      <c r="J20" s="71">
        <v>5.9981625999999997</v>
      </c>
      <c r="K20" s="71">
        <v>5.8740690000000004</v>
      </c>
      <c r="L20" s="71">
        <v>6.3259638999999996</v>
      </c>
      <c r="M20" s="71">
        <v>6.3059588</v>
      </c>
      <c r="N20" s="71">
        <v>6.0468776999999996</v>
      </c>
      <c r="O20" s="71">
        <v>6.0325804999999999</v>
      </c>
      <c r="P20" s="71">
        <v>6.1758949000000003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6.336487</v>
      </c>
      <c r="D21" s="37">
        <v>5.1262933000000004</v>
      </c>
      <c r="E21" s="37">
        <v>4.9853997000000003</v>
      </c>
      <c r="F21" s="37">
        <v>4.6732633999999997</v>
      </c>
      <c r="G21" s="37">
        <v>4.7315418999999999</v>
      </c>
      <c r="H21" s="37">
        <v>5.0533796000000004</v>
      </c>
      <c r="I21" s="37">
        <v>4.7951316999999998</v>
      </c>
      <c r="J21" s="37">
        <v>4.6074514999999998</v>
      </c>
      <c r="K21" s="37">
        <v>4.3777657999999997</v>
      </c>
      <c r="L21" s="37">
        <v>4.3712280999999997</v>
      </c>
      <c r="M21" s="37">
        <v>4.5362045000000002</v>
      </c>
      <c r="N21" s="37">
        <v>4.3230509000000001</v>
      </c>
      <c r="O21" s="37">
        <v>4.5977626999999996</v>
      </c>
      <c r="P21" s="37">
        <v>4.7467525000000004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4.1422343000000001</v>
      </c>
      <c r="D22" s="71">
        <v>4.0718833999999999</v>
      </c>
      <c r="E22" s="71">
        <v>4.1341402</v>
      </c>
      <c r="F22" s="71">
        <v>3.9043485000000002</v>
      </c>
      <c r="G22" s="71">
        <v>3.7960221999999999</v>
      </c>
      <c r="H22" s="71">
        <v>3.9690039000000001</v>
      </c>
      <c r="I22" s="71">
        <v>4.0567305999999999</v>
      </c>
      <c r="J22" s="71">
        <v>4.0555604000000001</v>
      </c>
      <c r="K22" s="71">
        <v>4.1056090999999997</v>
      </c>
      <c r="L22" s="71">
        <v>4.2647218000000002</v>
      </c>
      <c r="M22" s="71">
        <v>4.3041331999999999</v>
      </c>
      <c r="N22" s="71">
        <v>4.2023774999999999</v>
      </c>
      <c r="O22" s="71">
        <v>4.2693070000000004</v>
      </c>
      <c r="P22" s="71">
        <v>4.4279343999999998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7.6785405000000004</v>
      </c>
      <c r="D23" s="37">
        <v>7.3337662000000003</v>
      </c>
      <c r="E23" s="37">
        <v>7.3341658000000001</v>
      </c>
      <c r="F23" s="37">
        <v>7.4199894000000004</v>
      </c>
      <c r="G23" s="37">
        <v>7.6561361000000003</v>
      </c>
      <c r="H23" s="37">
        <v>7.8162938000000004</v>
      </c>
      <c r="I23" s="37">
        <v>7.4746598999999998</v>
      </c>
      <c r="J23" s="37">
        <v>8.1533643999999992</v>
      </c>
      <c r="K23" s="37">
        <v>8.1899797000000003</v>
      </c>
      <c r="L23" s="37">
        <v>8.7041404</v>
      </c>
      <c r="M23" s="37">
        <v>8.7919750000000008</v>
      </c>
      <c r="N23" s="37">
        <v>8.7139267</v>
      </c>
      <c r="O23" s="37">
        <v>8.0720361</v>
      </c>
      <c r="P23" s="37">
        <v>8.1920055999999999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6.0314269999999999</v>
      </c>
      <c r="D24" s="71">
        <v>6.3264303999999996</v>
      </c>
      <c r="E24" s="71">
        <v>6.6199015000000001</v>
      </c>
      <c r="F24" s="71">
        <v>6.0184911000000003</v>
      </c>
      <c r="G24" s="71">
        <v>5.9693066999999997</v>
      </c>
      <c r="H24" s="71">
        <v>5.9434554000000004</v>
      </c>
      <c r="I24" s="71">
        <v>5.9487930000000002</v>
      </c>
      <c r="J24" s="71">
        <v>6.0057064999999996</v>
      </c>
      <c r="K24" s="71">
        <v>6.4102123999999998</v>
      </c>
      <c r="L24" s="71">
        <v>6.9347683</v>
      </c>
      <c r="M24" s="71">
        <v>9.1080266000000005</v>
      </c>
      <c r="N24" s="71">
        <v>8.8622169</v>
      </c>
      <c r="O24" s="71">
        <v>8.6307711000000005</v>
      </c>
      <c r="P24" s="71">
        <v>8.0766541000000007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6.9564931999999997</v>
      </c>
      <c r="D25" s="37">
        <v>6.6689321000000001</v>
      </c>
      <c r="E25" s="37">
        <v>6.5381657999999998</v>
      </c>
      <c r="F25" s="37">
        <v>6.4350312000000001</v>
      </c>
      <c r="G25" s="37">
        <v>6.5802012999999997</v>
      </c>
      <c r="H25" s="37">
        <v>6.3016661000000003</v>
      </c>
      <c r="I25" s="37">
        <v>6.0373805000000003</v>
      </c>
      <c r="J25" s="37">
        <v>5.8713316999999998</v>
      </c>
      <c r="K25" s="37">
        <v>5.9568184000000004</v>
      </c>
      <c r="L25" s="37">
        <v>5.9864338999999998</v>
      </c>
      <c r="M25" s="37">
        <v>6.3664896000000004</v>
      </c>
      <c r="N25" s="37">
        <v>6.5591879999999998</v>
      </c>
      <c r="O25" s="37">
        <v>6.3710031999999996</v>
      </c>
      <c r="P25" s="37">
        <v>6.3721284000000002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6.7318100999999997</v>
      </c>
      <c r="D26" s="71">
        <v>6.5261462999999997</v>
      </c>
      <c r="E26" s="71">
        <v>6.4710131000000004</v>
      </c>
      <c r="F26" s="71">
        <v>6.5086218000000002</v>
      </c>
      <c r="G26" s="71">
        <v>6.3862677000000003</v>
      </c>
      <c r="H26" s="71">
        <v>6.3565424999999998</v>
      </c>
      <c r="I26" s="71">
        <v>6.3053211999999998</v>
      </c>
      <c r="J26" s="71">
        <v>6.2179862000000004</v>
      </c>
      <c r="K26" s="71">
        <v>6.1837274999999998</v>
      </c>
      <c r="L26" s="71">
        <v>6.2601930000000001</v>
      </c>
      <c r="M26" s="71">
        <v>6.8051598999999996</v>
      </c>
      <c r="N26" s="71">
        <v>7.4521480000000002</v>
      </c>
      <c r="O26" s="71">
        <v>6.9974584999999996</v>
      </c>
      <c r="P26" s="71">
        <v>6.6113511000000003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6.3061223000000002</v>
      </c>
      <c r="D27" s="37">
        <v>5.7250034000000003</v>
      </c>
      <c r="E27" s="37">
        <v>5.7465590999999998</v>
      </c>
      <c r="F27" s="37">
        <v>5.7568555999999997</v>
      </c>
      <c r="G27" s="37">
        <v>5.7782061000000002</v>
      </c>
      <c r="H27" s="37">
        <v>5.6889547</v>
      </c>
      <c r="I27" s="37">
        <v>5.5785517999999996</v>
      </c>
      <c r="J27" s="37">
        <v>5.5543338999999996</v>
      </c>
      <c r="K27" s="37">
        <v>5.6510539</v>
      </c>
      <c r="L27" s="37">
        <v>5.6878066</v>
      </c>
      <c r="M27" s="37">
        <v>5.8107382000000003</v>
      </c>
      <c r="N27" s="37">
        <v>5.9368565999999996</v>
      </c>
      <c r="O27" s="37">
        <v>5.8804448000000002</v>
      </c>
      <c r="P27" s="37">
        <v>5.8424262999999996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5.8655945000000003</v>
      </c>
      <c r="D28" s="43">
        <v>6.0014251999999999</v>
      </c>
      <c r="E28" s="43">
        <v>5.7163537</v>
      </c>
      <c r="F28" s="43">
        <v>5.5937960999999996</v>
      </c>
      <c r="G28" s="43">
        <v>5.6602145000000004</v>
      </c>
      <c r="H28" s="43">
        <v>5.5670324999999998</v>
      </c>
      <c r="I28" s="43">
        <v>5.5486195</v>
      </c>
      <c r="J28" s="43">
        <v>5.3952500778143273</v>
      </c>
      <c r="K28" s="43">
        <v>5.2866171068868848</v>
      </c>
      <c r="L28" s="43">
        <v>5.1431489417917104</v>
      </c>
      <c r="M28" s="43">
        <v>5.5199092270917021</v>
      </c>
      <c r="N28" s="43">
        <v>5.797738285017596</v>
      </c>
      <c r="O28" s="43">
        <v>5.6563991466675843</v>
      </c>
      <c r="P28" s="43">
        <v>5.9468570878336759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5.3422285</v>
      </c>
      <c r="D29" s="37">
        <v>5.5134568000000002</v>
      </c>
      <c r="E29" s="37">
        <v>5.7360848999999998</v>
      </c>
      <c r="F29" s="37">
        <v>5.7664396</v>
      </c>
      <c r="G29" s="37">
        <v>6.0466028999999999</v>
      </c>
      <c r="H29" s="37">
        <v>5.9327877999999998</v>
      </c>
      <c r="I29" s="37">
        <v>5.6763022000000003</v>
      </c>
      <c r="J29" s="37">
        <v>5.2359874</v>
      </c>
      <c r="K29" s="37">
        <v>5.1233260999999999</v>
      </c>
      <c r="L29" s="37">
        <v>5.5728333000000001</v>
      </c>
      <c r="M29" s="37">
        <v>5.9836489000000004</v>
      </c>
      <c r="N29" s="37">
        <v>5.9514117000000004</v>
      </c>
      <c r="O29" s="37">
        <v>5.5847505000000002</v>
      </c>
      <c r="P29" s="37">
        <v>5.3908372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6.7540867000000002</v>
      </c>
      <c r="D30" s="71">
        <v>7.0979263000000001</v>
      </c>
      <c r="E30" s="71">
        <v>6.8589950999999996</v>
      </c>
      <c r="F30" s="71">
        <v>6.7757657</v>
      </c>
      <c r="G30" s="71">
        <v>6.5537571999999997</v>
      </c>
      <c r="H30" s="71">
        <v>6.5874031000000004</v>
      </c>
      <c r="I30" s="71">
        <v>6.4257</v>
      </c>
      <c r="J30" s="71">
        <v>6.2759030999999998</v>
      </c>
      <c r="K30" s="71">
        <v>6.2266506000000001</v>
      </c>
      <c r="L30" s="71">
        <v>6.0387218999999996</v>
      </c>
      <c r="M30" s="71">
        <v>6.0969173999999997</v>
      </c>
      <c r="N30" s="71">
        <v>6.5032285999999999</v>
      </c>
      <c r="O30" s="71">
        <v>6.2009650000000001</v>
      </c>
      <c r="P30" s="71">
        <v>6.0836420999999996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5.9038798000000003</v>
      </c>
      <c r="D31" s="37">
        <v>5.8484366999999997</v>
      </c>
      <c r="E31" s="37">
        <v>5.8144916000000002</v>
      </c>
      <c r="F31" s="37">
        <v>5.7528655000000004</v>
      </c>
      <c r="G31" s="37">
        <v>5.7392279999999998</v>
      </c>
      <c r="H31" s="37">
        <v>5.9099630999999997</v>
      </c>
      <c r="I31" s="37">
        <v>5.5733943000000004</v>
      </c>
      <c r="J31" s="37">
        <v>5.7367743999999998</v>
      </c>
      <c r="K31" s="37">
        <v>5.4451368000000002</v>
      </c>
      <c r="L31" s="37">
        <v>5.4024735000000002</v>
      </c>
      <c r="M31" s="37">
        <v>5.5321616999999996</v>
      </c>
      <c r="N31" s="37">
        <v>5.8335324000000002</v>
      </c>
      <c r="O31" s="37">
        <v>5.9610382</v>
      </c>
      <c r="P31" s="37">
        <v>5.9423636999999996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10.4075092</v>
      </c>
      <c r="D32" s="71">
        <v>10.300103999999999</v>
      </c>
      <c r="E32" s="71">
        <v>10.6656984</v>
      </c>
      <c r="F32" s="71">
        <v>10.987123199999999</v>
      </c>
      <c r="G32" s="71">
        <v>10.9460263</v>
      </c>
      <c r="H32" s="71">
        <v>10.999834399999999</v>
      </c>
      <c r="I32" s="71">
        <v>10.8110593</v>
      </c>
      <c r="J32" s="71">
        <v>10.7520515</v>
      </c>
      <c r="K32" s="71">
        <v>10.746931</v>
      </c>
      <c r="L32" s="71">
        <v>10.718425099999999</v>
      </c>
      <c r="M32" s="71">
        <v>11.253429000000001</v>
      </c>
      <c r="N32" s="71">
        <v>11.3634646</v>
      </c>
      <c r="O32" s="71">
        <v>11.2181482</v>
      </c>
      <c r="P32" s="71">
        <v>11.411815000000001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8.3802774000000007</v>
      </c>
      <c r="D33" s="37">
        <v>8.3230392999999996</v>
      </c>
      <c r="E33" s="37">
        <v>8.4354727999999994</v>
      </c>
      <c r="F33" s="37">
        <v>8.5126603999999997</v>
      </c>
      <c r="G33" s="37">
        <v>8.3816586999999991</v>
      </c>
      <c r="H33" s="37">
        <v>8.1182593000000001</v>
      </c>
      <c r="I33" s="37">
        <v>8.1374060999999998</v>
      </c>
      <c r="J33" s="37">
        <v>7.8875802000000004</v>
      </c>
      <c r="K33" s="37">
        <v>7.9622542999999997</v>
      </c>
      <c r="L33" s="37">
        <v>7.8295412000000004</v>
      </c>
      <c r="M33" s="37">
        <v>8.0140509000000009</v>
      </c>
      <c r="N33" s="37">
        <v>7.9411747999999998</v>
      </c>
      <c r="O33" s="37">
        <v>7.8118955000000003</v>
      </c>
      <c r="P33" s="37">
        <v>7.2749227999999997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9.2914144000000007</v>
      </c>
      <c r="D34" s="71">
        <v>8.8766388000000003</v>
      </c>
      <c r="E34" s="71">
        <v>8.7892480000000006</v>
      </c>
      <c r="F34" s="71">
        <v>8.9023933</v>
      </c>
      <c r="G34" s="71">
        <v>8.8329726999999991</v>
      </c>
      <c r="H34" s="71">
        <v>8.5270261000000005</v>
      </c>
      <c r="I34" s="71">
        <v>8.2062615999999995</v>
      </c>
      <c r="J34" s="71">
        <v>7.837332</v>
      </c>
      <c r="K34" s="71">
        <v>7.8062120999999998</v>
      </c>
      <c r="L34" s="71">
        <v>7.8431951</v>
      </c>
      <c r="M34" s="71">
        <v>9.5034873999999991</v>
      </c>
      <c r="N34" s="71">
        <v>9.4325376999999992</v>
      </c>
      <c r="O34" s="71">
        <v>9.2311011000000001</v>
      </c>
      <c r="P34" s="71">
        <v>9.1844874999999995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9">
      <c r="Q52" s="22"/>
      <c r="R52" s="22"/>
    </row>
    <row r="60" spans="2:19">
      <c r="S60" s="108" t="s">
        <v>152</v>
      </c>
    </row>
    <row r="64" spans="2:19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185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10.9063572</v>
      </c>
      <c r="D5" s="28">
        <v>10.6377015</v>
      </c>
      <c r="E5" s="28">
        <v>10.576882100000001</v>
      </c>
      <c r="F5" s="28">
        <v>10.6078203</v>
      </c>
      <c r="G5" s="28">
        <v>10.503360300000001</v>
      </c>
      <c r="H5" s="28">
        <v>10.2885285</v>
      </c>
      <c r="I5" s="28">
        <v>10.241417200000001</v>
      </c>
      <c r="J5" s="28">
        <v>10.135275</v>
      </c>
      <c r="K5" s="28">
        <v>10.113770799999999</v>
      </c>
      <c r="L5" s="28">
        <v>10.120623399999999</v>
      </c>
      <c r="M5" s="28">
        <v>10.879455099999999</v>
      </c>
      <c r="N5" s="28">
        <v>10.484473100000001</v>
      </c>
      <c r="O5" s="28">
        <v>10.1527294</v>
      </c>
      <c r="P5" s="28">
        <v>10.0322166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10.738807700000001</v>
      </c>
      <c r="D6" s="71">
        <v>10.5041802</v>
      </c>
      <c r="E6" s="71">
        <v>10.419583899999999</v>
      </c>
      <c r="F6" s="71">
        <v>10.428876799999999</v>
      </c>
      <c r="G6" s="71">
        <v>10.3249368</v>
      </c>
      <c r="H6" s="71">
        <v>10.109975800000001</v>
      </c>
      <c r="I6" s="71">
        <v>10.0312406</v>
      </c>
      <c r="J6" s="71">
        <v>9.9067407000000003</v>
      </c>
      <c r="K6" s="71">
        <v>9.8656153999999994</v>
      </c>
      <c r="L6" s="71">
        <v>9.857647</v>
      </c>
      <c r="M6" s="71">
        <v>10.634214999999999</v>
      </c>
      <c r="N6" s="71">
        <v>10.241765600000001</v>
      </c>
      <c r="O6" s="71">
        <v>9.9595067999999998</v>
      </c>
      <c r="P6" s="71">
        <v>9.8363812999999993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12.4740286</v>
      </c>
      <c r="D7" s="33">
        <v>12.5459414</v>
      </c>
      <c r="E7" s="33">
        <v>12.727452100000001</v>
      </c>
      <c r="F7" s="33">
        <v>12.9032274</v>
      </c>
      <c r="G7" s="33">
        <v>12.9461967</v>
      </c>
      <c r="H7" s="33">
        <v>12.5582251</v>
      </c>
      <c r="I7" s="33">
        <v>12.467154799999999</v>
      </c>
      <c r="J7" s="33">
        <v>12.4278143</v>
      </c>
      <c r="K7" s="33">
        <v>12.3620044</v>
      </c>
      <c r="L7" s="33">
        <v>12.274086199999999</v>
      </c>
      <c r="M7" s="33">
        <v>13.147573299999999</v>
      </c>
      <c r="N7" s="33">
        <v>12.4803608</v>
      </c>
      <c r="O7" s="33">
        <v>12.3845581</v>
      </c>
      <c r="P7" s="33">
        <v>12.9532945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9.0349219999999999</v>
      </c>
      <c r="D8" s="71">
        <v>8.6002925000000001</v>
      </c>
      <c r="E8" s="71">
        <v>8.5946055999999995</v>
      </c>
      <c r="F8" s="71">
        <v>9.4548491000000006</v>
      </c>
      <c r="G8" s="71">
        <v>9.4642681</v>
      </c>
      <c r="H8" s="71">
        <v>9.3169222999999999</v>
      </c>
      <c r="I8" s="71">
        <v>8.9007614999999998</v>
      </c>
      <c r="J8" s="71">
        <v>9.1341070000000002</v>
      </c>
      <c r="K8" s="71">
        <v>9.4754319000000002</v>
      </c>
      <c r="L8" s="71">
        <v>9.9758019999999998</v>
      </c>
      <c r="M8" s="71">
        <v>10.775740600000001</v>
      </c>
      <c r="N8" s="71">
        <v>11.072744399999999</v>
      </c>
      <c r="O8" s="71">
        <v>10.613003300000001</v>
      </c>
      <c r="P8" s="71">
        <v>10.8052776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8.8556352</v>
      </c>
      <c r="D9" s="37">
        <v>8.6136921999999991</v>
      </c>
      <c r="E9" s="37">
        <v>8.7895509000000001</v>
      </c>
      <c r="F9" s="37">
        <v>8.8516469000000004</v>
      </c>
      <c r="G9" s="37">
        <v>8.7338573000000004</v>
      </c>
      <c r="H9" s="37">
        <v>8.5998377000000001</v>
      </c>
      <c r="I9" s="37">
        <v>8.7437377999999999</v>
      </c>
      <c r="J9" s="37">
        <v>9.0366900000000001</v>
      </c>
      <c r="K9" s="37">
        <v>9.6246720000000003</v>
      </c>
      <c r="L9" s="37">
        <v>9.9392592000000004</v>
      </c>
      <c r="M9" s="37">
        <v>11.093597300000001</v>
      </c>
      <c r="N9" s="37">
        <v>11.072341399999999</v>
      </c>
      <c r="O9" s="37">
        <v>10.094992899999999</v>
      </c>
      <c r="P9" s="37">
        <v>10.0607942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17.294250000000002</v>
      </c>
      <c r="D10" s="71">
        <v>16.796079500000001</v>
      </c>
      <c r="E10" s="71">
        <v>16.603621400000002</v>
      </c>
      <c r="F10" s="71">
        <v>16.4181879</v>
      </c>
      <c r="G10" s="71">
        <v>16.234185499999999</v>
      </c>
      <c r="H10" s="71">
        <v>15.985857299999999</v>
      </c>
      <c r="I10" s="71">
        <v>15.527124199999999</v>
      </c>
      <c r="J10" s="71">
        <v>15.1672169</v>
      </c>
      <c r="K10" s="71">
        <v>15.108843999999999</v>
      </c>
      <c r="L10" s="71">
        <v>15.0799994</v>
      </c>
      <c r="M10" s="71">
        <v>15.375148599999999</v>
      </c>
      <c r="N10" s="71">
        <v>14.891792799999999</v>
      </c>
      <c r="O10" s="71">
        <v>14.4451781</v>
      </c>
      <c r="P10" s="71">
        <v>14.6546801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8.0256980000000002</v>
      </c>
      <c r="D11" s="37">
        <v>7.8342787999999999</v>
      </c>
      <c r="E11" s="37">
        <v>7.8222860000000001</v>
      </c>
      <c r="F11" s="37">
        <v>7.8422821999999996</v>
      </c>
      <c r="G11" s="37">
        <v>7.7715949000000002</v>
      </c>
      <c r="H11" s="37">
        <v>7.6991785000000004</v>
      </c>
      <c r="I11" s="37">
        <v>7.6785316000000003</v>
      </c>
      <c r="J11" s="37">
        <v>7.6698417000000001</v>
      </c>
      <c r="K11" s="37">
        <v>7.7340029000000001</v>
      </c>
      <c r="L11" s="37">
        <v>7.8660682</v>
      </c>
      <c r="M11" s="37">
        <v>8.3470809999999993</v>
      </c>
      <c r="N11" s="37">
        <v>8.1744152000000003</v>
      </c>
      <c r="O11" s="37">
        <v>7.9326635000000003</v>
      </c>
      <c r="P11" s="37">
        <v>7.7266912000000003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10.971365799999999</v>
      </c>
      <c r="D12" s="71">
        <v>10.127562899999999</v>
      </c>
      <c r="E12" s="71">
        <v>9.8271554999999999</v>
      </c>
      <c r="F12" s="71">
        <v>10.185724799999999</v>
      </c>
      <c r="G12" s="71">
        <v>10.352036099999999</v>
      </c>
      <c r="H12" s="71">
        <v>10.7981248</v>
      </c>
      <c r="I12" s="71">
        <v>10.847479099999999</v>
      </c>
      <c r="J12" s="71">
        <v>10.6119048</v>
      </c>
      <c r="K12" s="71">
        <v>10.6415962</v>
      </c>
      <c r="L12" s="71">
        <v>10.9448328</v>
      </c>
      <c r="M12" s="71">
        <v>11.760058300000001</v>
      </c>
      <c r="N12" s="71">
        <v>10.934046499999999</v>
      </c>
      <c r="O12" s="71">
        <v>10.451014900000001</v>
      </c>
      <c r="P12" s="71">
        <v>11.1462915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11.525412899999999</v>
      </c>
      <c r="D13" s="37">
        <v>11.9794003</v>
      </c>
      <c r="E13" s="37">
        <v>11.2108834</v>
      </c>
      <c r="F13" s="37">
        <v>10.5383283</v>
      </c>
      <c r="G13" s="37">
        <v>9.8067025000000001</v>
      </c>
      <c r="H13" s="37">
        <v>7.3985028000000002</v>
      </c>
      <c r="I13" s="37">
        <v>7.4148386999999998</v>
      </c>
      <c r="J13" s="37">
        <v>7.1176689</v>
      </c>
      <c r="K13" s="37">
        <v>6.8282376999999999</v>
      </c>
      <c r="L13" s="37">
        <v>6.6430964000000001</v>
      </c>
      <c r="M13" s="37">
        <v>6.6595589999999998</v>
      </c>
      <c r="N13" s="37">
        <v>6.2284733000000001</v>
      </c>
      <c r="O13" s="37">
        <v>5.6108498000000004</v>
      </c>
      <c r="P13" s="37">
        <v>5.3824515999999996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12.5225305</v>
      </c>
      <c r="D14" s="71">
        <v>12.838634900000001</v>
      </c>
      <c r="E14" s="71">
        <v>13.0119528</v>
      </c>
      <c r="F14" s="71">
        <v>12.1939437</v>
      </c>
      <c r="G14" s="71">
        <v>12.3377883</v>
      </c>
      <c r="H14" s="71">
        <v>12.2068034</v>
      </c>
      <c r="I14" s="71">
        <v>12.279492599999999</v>
      </c>
      <c r="J14" s="71">
        <v>12.1625721</v>
      </c>
      <c r="K14" s="71">
        <v>12.100268399999999</v>
      </c>
      <c r="L14" s="71">
        <v>11.9453944</v>
      </c>
      <c r="M14" s="71">
        <v>13.4735137</v>
      </c>
      <c r="N14" s="71">
        <v>12.396862499999999</v>
      </c>
      <c r="O14" s="71">
        <v>10.8341257</v>
      </c>
      <c r="P14" s="71">
        <v>10.3257501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11.613774100000001</v>
      </c>
      <c r="D15" s="37">
        <v>11.496357700000001</v>
      </c>
      <c r="E15" s="37">
        <v>11.020226900000001</v>
      </c>
      <c r="F15" s="37">
        <v>11.212949800000001</v>
      </c>
      <c r="G15" s="37">
        <v>11.137430699999999</v>
      </c>
      <c r="H15" s="37">
        <v>11.061857399999999</v>
      </c>
      <c r="I15" s="37">
        <v>10.90666</v>
      </c>
      <c r="J15" s="37">
        <v>10.623815</v>
      </c>
      <c r="K15" s="37">
        <v>10.604896399999999</v>
      </c>
      <c r="L15" s="37">
        <v>10.8203608</v>
      </c>
      <c r="M15" s="37">
        <v>12.5769574</v>
      </c>
      <c r="N15" s="37">
        <v>12.2269527</v>
      </c>
      <c r="O15" s="37">
        <v>11.709403500000001</v>
      </c>
      <c r="P15" s="37">
        <v>11.5370697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13.0228754</v>
      </c>
      <c r="D16" s="71">
        <v>12.8079076</v>
      </c>
      <c r="E16" s="71">
        <v>12.8538628</v>
      </c>
      <c r="F16" s="71">
        <v>12.8997931</v>
      </c>
      <c r="G16" s="71">
        <v>12.9549974</v>
      </c>
      <c r="H16" s="71">
        <v>12.7955288</v>
      </c>
      <c r="I16" s="71">
        <v>12.711172899999999</v>
      </c>
      <c r="J16" s="71">
        <v>12.6618789</v>
      </c>
      <c r="K16" s="71">
        <v>12.4379577</v>
      </c>
      <c r="L16" s="71">
        <v>12.197068099999999</v>
      </c>
      <c r="M16" s="71">
        <v>13.1676296</v>
      </c>
      <c r="N16" s="71">
        <v>12.491932800000001</v>
      </c>
      <c r="O16" s="71">
        <v>12.302198199999999</v>
      </c>
      <c r="P16" s="71">
        <v>12.254365999999999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12.0912515</v>
      </c>
      <c r="D17" s="37">
        <v>12.006696099999999</v>
      </c>
      <c r="E17" s="37">
        <v>11.975327200000001</v>
      </c>
      <c r="F17" s="37">
        <v>11.6406212</v>
      </c>
      <c r="G17" s="37">
        <v>11.4259086</v>
      </c>
      <c r="H17" s="37">
        <v>11.3560303</v>
      </c>
      <c r="I17" s="37">
        <v>11.2742352</v>
      </c>
      <c r="J17" s="37">
        <v>11.2334991</v>
      </c>
      <c r="K17" s="37">
        <v>11.5790293</v>
      </c>
      <c r="L17" s="37">
        <v>11.615968499999999</v>
      </c>
      <c r="M17" s="37">
        <v>13.3494525</v>
      </c>
      <c r="N17" s="37">
        <v>12.3504109</v>
      </c>
      <c r="O17" s="37">
        <v>11.953446599999999</v>
      </c>
      <c r="P17" s="37">
        <v>12.201957200000001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10.8175528</v>
      </c>
      <c r="D18" s="71">
        <v>10.3925032</v>
      </c>
      <c r="E18" s="71">
        <v>10.341188799999999</v>
      </c>
      <c r="F18" s="71">
        <v>10.341334099999999</v>
      </c>
      <c r="G18" s="71">
        <v>10.152847</v>
      </c>
      <c r="H18" s="71">
        <v>9.9023471999999995</v>
      </c>
      <c r="I18" s="71">
        <v>9.8117877</v>
      </c>
      <c r="J18" s="71">
        <v>9.6292579000000007</v>
      </c>
      <c r="K18" s="71">
        <v>9.7461249999999993</v>
      </c>
      <c r="L18" s="71">
        <v>9.6246428000000002</v>
      </c>
      <c r="M18" s="71">
        <v>10.4253745</v>
      </c>
      <c r="N18" s="71">
        <v>9.9070149999999995</v>
      </c>
      <c r="O18" s="71">
        <v>9.9441863999999995</v>
      </c>
      <c r="P18" s="71">
        <v>9.5394649999999999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14.213460400000001</v>
      </c>
      <c r="D19" s="37">
        <v>14.5255735</v>
      </c>
      <c r="E19" s="37">
        <v>14.6055192</v>
      </c>
      <c r="F19" s="37">
        <v>14.392182</v>
      </c>
      <c r="G19" s="37">
        <v>13.402315400000001</v>
      </c>
      <c r="H19" s="37">
        <v>12.716122</v>
      </c>
      <c r="I19" s="37">
        <v>11.9397365</v>
      </c>
      <c r="J19" s="37">
        <v>11.643111299999999</v>
      </c>
      <c r="K19" s="37">
        <v>11.461080600000001</v>
      </c>
      <c r="L19" s="37">
        <v>11.806926600000001</v>
      </c>
      <c r="M19" s="37">
        <v>13.239614100000001</v>
      </c>
      <c r="N19" s="37">
        <v>12.511421800000001</v>
      </c>
      <c r="O19" s="37">
        <v>12.001565899999999</v>
      </c>
      <c r="P19" s="37">
        <v>12.2574763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10.548717999999999</v>
      </c>
      <c r="D20" s="71">
        <v>10.077697499999999</v>
      </c>
      <c r="E20" s="71">
        <v>9.3886918999999995</v>
      </c>
      <c r="F20" s="71">
        <v>9.6536509000000006</v>
      </c>
      <c r="G20" s="71">
        <v>9.8458465000000004</v>
      </c>
      <c r="H20" s="71">
        <v>10.0936305</v>
      </c>
      <c r="I20" s="71">
        <v>10.330838099999999</v>
      </c>
      <c r="J20" s="71">
        <v>10.5160272</v>
      </c>
      <c r="K20" s="71">
        <v>10.5958258</v>
      </c>
      <c r="L20" s="71">
        <v>10.795522399999999</v>
      </c>
      <c r="M20" s="71">
        <v>11.4207264</v>
      </c>
      <c r="N20" s="71">
        <v>11.5313429</v>
      </c>
      <c r="O20" s="71">
        <v>10.7395979</v>
      </c>
      <c r="P20" s="71">
        <v>10.751309900000001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10.9365363</v>
      </c>
      <c r="D21" s="37">
        <v>10.235982399999999</v>
      </c>
      <c r="E21" s="37">
        <v>9.7265922000000007</v>
      </c>
      <c r="F21" s="37">
        <v>9.5518663000000004</v>
      </c>
      <c r="G21" s="37">
        <v>9.4879324999999994</v>
      </c>
      <c r="H21" s="37">
        <v>9.6798827999999997</v>
      </c>
      <c r="I21" s="37">
        <v>9.8062579999999997</v>
      </c>
      <c r="J21" s="37">
        <v>9.5175783999999997</v>
      </c>
      <c r="K21" s="37">
        <v>9.7214062000000006</v>
      </c>
      <c r="L21" s="37">
        <v>10.146126000000001</v>
      </c>
      <c r="M21" s="37">
        <v>11.254364199999999</v>
      </c>
      <c r="N21" s="37">
        <v>10.7096637</v>
      </c>
      <c r="O21" s="37">
        <v>10.349851599999999</v>
      </c>
      <c r="P21" s="37">
        <v>10.429926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9.4610912000000003</v>
      </c>
      <c r="D22" s="71">
        <v>9.5253598000000004</v>
      </c>
      <c r="E22" s="71">
        <v>9.5653120000000005</v>
      </c>
      <c r="F22" s="71">
        <v>9.5105581000000008</v>
      </c>
      <c r="G22" s="71">
        <v>9.4209223000000009</v>
      </c>
      <c r="H22" s="71">
        <v>9.4079490999999997</v>
      </c>
      <c r="I22" s="71">
        <v>9.2218430999999992</v>
      </c>
      <c r="J22" s="71">
        <v>9.5372637999999998</v>
      </c>
      <c r="K22" s="71">
        <v>9.9070769999999992</v>
      </c>
      <c r="L22" s="71">
        <v>10.152245799999999</v>
      </c>
      <c r="M22" s="71">
        <v>10.711043999999999</v>
      </c>
      <c r="N22" s="71">
        <v>10.183521900000001</v>
      </c>
      <c r="O22" s="71">
        <v>10.210306299999999</v>
      </c>
      <c r="P22" s="71">
        <v>10.4673169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10.690868</v>
      </c>
      <c r="D23" s="37">
        <v>10.052357199999999</v>
      </c>
      <c r="E23" s="37">
        <v>9.8756438000000006</v>
      </c>
      <c r="F23" s="37">
        <v>10.1017785</v>
      </c>
      <c r="G23" s="37">
        <v>10.304368800000001</v>
      </c>
      <c r="H23" s="37">
        <v>10.387237000000001</v>
      </c>
      <c r="I23" s="37">
        <v>10.755738300000001</v>
      </c>
      <c r="J23" s="37">
        <v>10.762484600000001</v>
      </c>
      <c r="K23" s="37">
        <v>10.4543084</v>
      </c>
      <c r="L23" s="37">
        <v>10.459116399999999</v>
      </c>
      <c r="M23" s="37">
        <v>10.971413699999999</v>
      </c>
      <c r="N23" s="37">
        <v>10.5651768</v>
      </c>
      <c r="O23" s="37">
        <v>10.8204671</v>
      </c>
      <c r="P23" s="37">
        <v>10.329272700000001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12.7468529</v>
      </c>
      <c r="D24" s="71">
        <v>12.9496289</v>
      </c>
      <c r="E24" s="71">
        <v>12.7501541</v>
      </c>
      <c r="F24" s="71">
        <v>12.503729099999999</v>
      </c>
      <c r="G24" s="71">
        <v>12.179726</v>
      </c>
      <c r="H24" s="71">
        <v>11.3696406</v>
      </c>
      <c r="I24" s="71">
        <v>11.438337300000001</v>
      </c>
      <c r="J24" s="71">
        <v>10.8966645</v>
      </c>
      <c r="K24" s="71">
        <v>10.7746435</v>
      </c>
      <c r="L24" s="71">
        <v>10.7525604</v>
      </c>
      <c r="M24" s="71">
        <v>12.1549479</v>
      </c>
      <c r="N24" s="71">
        <v>12.0309385</v>
      </c>
      <c r="O24" s="71">
        <v>11.4394261</v>
      </c>
      <c r="P24" s="71">
        <v>11.1786429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9.0971813000000008</v>
      </c>
      <c r="D25" s="37">
        <v>8.9272232999999996</v>
      </c>
      <c r="E25" s="37">
        <v>8.9436509999999991</v>
      </c>
      <c r="F25" s="37">
        <v>8.8216902000000008</v>
      </c>
      <c r="G25" s="37">
        <v>8.6902138000000004</v>
      </c>
      <c r="H25" s="37">
        <v>8.4999015</v>
      </c>
      <c r="I25" s="37">
        <v>8.4953912999999996</v>
      </c>
      <c r="J25" s="37">
        <v>8.3759852000000006</v>
      </c>
      <c r="K25" s="37">
        <v>8.2618959000000007</v>
      </c>
      <c r="L25" s="37">
        <v>8.2431078000000007</v>
      </c>
      <c r="M25" s="37">
        <v>8.8738653999999997</v>
      </c>
      <c r="N25" s="37">
        <v>8.5661804000000004</v>
      </c>
      <c r="O25" s="37">
        <v>8.4596947</v>
      </c>
      <c r="P25" s="37">
        <v>8.5252280999999996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11.166328200000001</v>
      </c>
      <c r="D26" s="71">
        <v>10.771168299999999</v>
      </c>
      <c r="E26" s="71">
        <v>10.7384602</v>
      </c>
      <c r="F26" s="71">
        <v>10.691710199999999</v>
      </c>
      <c r="G26" s="71">
        <v>10.6137047</v>
      </c>
      <c r="H26" s="71">
        <v>10.680091900000001</v>
      </c>
      <c r="I26" s="71">
        <v>10.6236956</v>
      </c>
      <c r="J26" s="71">
        <v>10.5881395</v>
      </c>
      <c r="K26" s="71">
        <v>10.4765519</v>
      </c>
      <c r="L26" s="71">
        <v>10.5355208</v>
      </c>
      <c r="M26" s="71">
        <v>11.3076054</v>
      </c>
      <c r="N26" s="71">
        <v>11.0135655</v>
      </c>
      <c r="O26" s="71">
        <v>10.384746700000001</v>
      </c>
      <c r="P26" s="71">
        <v>10.841003300000001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11.2259197</v>
      </c>
      <c r="D27" s="37">
        <v>10.7585987</v>
      </c>
      <c r="E27" s="37">
        <v>10.565751799999999</v>
      </c>
      <c r="F27" s="37">
        <v>10.693099800000001</v>
      </c>
      <c r="G27" s="37">
        <v>10.6652428</v>
      </c>
      <c r="H27" s="37">
        <v>10.3967648</v>
      </c>
      <c r="I27" s="37">
        <v>10.435434799999999</v>
      </c>
      <c r="J27" s="37">
        <v>10.245189399999999</v>
      </c>
      <c r="K27" s="37">
        <v>10.1199338</v>
      </c>
      <c r="L27" s="37">
        <v>10.312424099999999</v>
      </c>
      <c r="M27" s="37">
        <v>10.845490699999999</v>
      </c>
      <c r="N27" s="37">
        <v>10.4528005</v>
      </c>
      <c r="O27" s="37">
        <v>10.0416267</v>
      </c>
      <c r="P27" s="37">
        <v>10.0309756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13.682914800000001</v>
      </c>
      <c r="D28" s="43">
        <v>12.823492999999999</v>
      </c>
      <c r="E28" s="43">
        <v>11.678221799999999</v>
      </c>
      <c r="F28" s="43">
        <v>12.483064499999999</v>
      </c>
      <c r="G28" s="43">
        <v>11.835240300000001</v>
      </c>
      <c r="H28" s="43">
        <v>11.3044309</v>
      </c>
      <c r="I28" s="43">
        <v>11.204617600000001</v>
      </c>
      <c r="J28" s="43">
        <v>10.914155399303722</v>
      </c>
      <c r="K28" s="43">
        <v>10.736501718817193</v>
      </c>
      <c r="L28" s="43">
        <v>10.797322929365428</v>
      </c>
      <c r="M28" s="43">
        <v>11.935941646266796</v>
      </c>
      <c r="N28" s="43">
        <v>11.644853477469381</v>
      </c>
      <c r="O28" s="43">
        <v>10.854888631348741</v>
      </c>
      <c r="P28" s="43">
        <v>10.917751890189644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9.3727924999999992</v>
      </c>
      <c r="D29" s="37">
        <v>7.5124747999999997</v>
      </c>
      <c r="E29" s="37">
        <v>7.4621174000000003</v>
      </c>
      <c r="F29" s="37">
        <v>8.1824671999999996</v>
      </c>
      <c r="G29" s="37">
        <v>7.8606600999999996</v>
      </c>
      <c r="H29" s="37">
        <v>7.8163498000000002</v>
      </c>
      <c r="I29" s="37">
        <v>9.1494879999999998</v>
      </c>
      <c r="J29" s="37">
        <v>9.9205431999999991</v>
      </c>
      <c r="K29" s="37">
        <v>10.8774271</v>
      </c>
      <c r="L29" s="37">
        <v>11.247105400000001</v>
      </c>
      <c r="M29" s="37">
        <v>12.055788400000001</v>
      </c>
      <c r="N29" s="37">
        <v>11.1078951</v>
      </c>
      <c r="O29" s="37">
        <v>9.9354758000000007</v>
      </c>
      <c r="P29" s="37">
        <v>9.3015556999999998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12.5420506</v>
      </c>
      <c r="D30" s="71">
        <v>12.601133799999999</v>
      </c>
      <c r="E30" s="71">
        <v>12.5407998</v>
      </c>
      <c r="F30" s="71">
        <v>11.871621299999999</v>
      </c>
      <c r="G30" s="71">
        <v>11.307294499999999</v>
      </c>
      <c r="H30" s="71">
        <v>11.055310499999999</v>
      </c>
      <c r="I30" s="71">
        <v>11.3308733</v>
      </c>
      <c r="J30" s="71">
        <v>11.192722699999999</v>
      </c>
      <c r="K30" s="71">
        <v>11.049397000000001</v>
      </c>
      <c r="L30" s="71">
        <v>11.270242400000001</v>
      </c>
      <c r="M30" s="71">
        <v>12.8612438</v>
      </c>
      <c r="N30" s="71">
        <v>12.6716622</v>
      </c>
      <c r="O30" s="71">
        <v>11.0502793</v>
      </c>
      <c r="P30" s="71">
        <v>11.191921600000001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8.5016712999999999</v>
      </c>
      <c r="D31" s="37">
        <v>8.3335226000000002</v>
      </c>
      <c r="E31" s="37">
        <v>8.3117739000000004</v>
      </c>
      <c r="F31" s="37">
        <v>8.7351004000000003</v>
      </c>
      <c r="G31" s="37">
        <v>8.8832723999999992</v>
      </c>
      <c r="H31" s="37">
        <v>8.9012499999999992</v>
      </c>
      <c r="I31" s="37">
        <v>9.2865211999999993</v>
      </c>
      <c r="J31" s="37">
        <v>9.3743371</v>
      </c>
      <c r="K31" s="37">
        <v>9.3859791999999995</v>
      </c>
      <c r="L31" s="37">
        <v>10.2529416</v>
      </c>
      <c r="M31" s="37">
        <v>11.3131197</v>
      </c>
      <c r="N31" s="37">
        <v>11.5161152</v>
      </c>
      <c r="O31" s="37">
        <v>11.0186411</v>
      </c>
      <c r="P31" s="37">
        <v>10.7804453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14.048356800000001</v>
      </c>
      <c r="D32" s="71">
        <v>13.862261200000001</v>
      </c>
      <c r="E32" s="71">
        <v>14.2063401</v>
      </c>
      <c r="F32" s="71">
        <v>14.255509699999999</v>
      </c>
      <c r="G32" s="71">
        <v>14.1012194</v>
      </c>
      <c r="H32" s="71">
        <v>13.7672966</v>
      </c>
      <c r="I32" s="71">
        <v>13.223273499999999</v>
      </c>
      <c r="J32" s="71">
        <v>12.403391900000001</v>
      </c>
      <c r="K32" s="71">
        <v>12.396878299999999</v>
      </c>
      <c r="L32" s="71">
        <v>12.477382499999999</v>
      </c>
      <c r="M32" s="71">
        <v>12.800208400000001</v>
      </c>
      <c r="N32" s="71">
        <v>12.685435999999999</v>
      </c>
      <c r="O32" s="71">
        <v>12.418451900000001</v>
      </c>
      <c r="P32" s="71">
        <v>12.441614899999999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7.25" customHeight="1">
      <c r="A33" s="35" t="s">
        <v>53</v>
      </c>
      <c r="B33" s="36" t="s">
        <v>11</v>
      </c>
      <c r="C33" s="37">
        <v>12.2117842</v>
      </c>
      <c r="D33" s="37">
        <v>12.0554574</v>
      </c>
      <c r="E33" s="37">
        <v>12.5153683</v>
      </c>
      <c r="F33" s="37">
        <v>12.6957041</v>
      </c>
      <c r="G33" s="37">
        <v>12.6180583</v>
      </c>
      <c r="H33" s="37">
        <v>12.362274599999999</v>
      </c>
      <c r="I33" s="37">
        <v>12.600659</v>
      </c>
      <c r="J33" s="37">
        <v>12.6388566</v>
      </c>
      <c r="K33" s="37">
        <v>12.712740200000001</v>
      </c>
      <c r="L33" s="37">
        <v>12.593762</v>
      </c>
      <c r="M33" s="37">
        <v>12.938435699999999</v>
      </c>
      <c r="N33" s="37">
        <v>12.4757581</v>
      </c>
      <c r="O33" s="37">
        <v>11.7759033</v>
      </c>
      <c r="P33" s="37">
        <v>11.749447200000001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10.6435142</v>
      </c>
      <c r="D34" s="71">
        <v>10.2342792</v>
      </c>
      <c r="E34" s="71">
        <v>9.9750706000000005</v>
      </c>
      <c r="F34" s="71">
        <v>9.3587708999999997</v>
      </c>
      <c r="G34" s="71">
        <v>9.1600024999999992</v>
      </c>
      <c r="H34" s="71">
        <v>8.9952202000000003</v>
      </c>
      <c r="I34" s="71">
        <v>8.9290564000000003</v>
      </c>
      <c r="J34" s="71">
        <v>8.8493665000000004</v>
      </c>
      <c r="K34" s="71">
        <v>8.8258606000000004</v>
      </c>
      <c r="L34" s="71">
        <v>9.0281760999999996</v>
      </c>
      <c r="M34" s="71">
        <v>10.270507</v>
      </c>
      <c r="N34" s="71">
        <v>10.163722699999999</v>
      </c>
      <c r="O34" s="71">
        <v>9.7498489999999993</v>
      </c>
      <c r="P34" s="71">
        <v>9.5175853999999998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187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16.679998699999999</v>
      </c>
      <c r="D5" s="28">
        <v>16.386932900000001</v>
      </c>
      <c r="E5" s="28">
        <v>16.711710400000001</v>
      </c>
      <c r="F5" s="28">
        <v>16.945165800000002</v>
      </c>
      <c r="G5" s="28">
        <v>16.853627100000001</v>
      </c>
      <c r="H5" s="28">
        <v>16.600117000000001</v>
      </c>
      <c r="I5" s="28">
        <v>16.517412799999999</v>
      </c>
      <c r="J5" s="28">
        <v>16.249765400000001</v>
      </c>
      <c r="K5" s="28">
        <v>16.096951900000001</v>
      </c>
      <c r="L5" s="28">
        <v>16.1916175</v>
      </c>
      <c r="M5" s="28">
        <v>18.519527199999999</v>
      </c>
      <c r="N5" s="28">
        <v>17.319386399999999</v>
      </c>
      <c r="O5" s="28">
        <v>16.481962800000002</v>
      </c>
      <c r="P5" s="28">
        <v>16.392115400000002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17.009114799999999</v>
      </c>
      <c r="D6" s="71">
        <v>16.7584944</v>
      </c>
      <c r="E6" s="71">
        <v>17.114624899999999</v>
      </c>
      <c r="F6" s="71">
        <v>17.342999500000001</v>
      </c>
      <c r="G6" s="71">
        <v>17.284534300000001</v>
      </c>
      <c r="H6" s="71">
        <v>17.054227099999999</v>
      </c>
      <c r="I6" s="71">
        <v>16.939914999999999</v>
      </c>
      <c r="J6" s="71">
        <v>16.6921611</v>
      </c>
      <c r="K6" s="71">
        <v>16.563829399999999</v>
      </c>
      <c r="L6" s="71">
        <v>16.674655000000001</v>
      </c>
      <c r="M6" s="71">
        <v>19.228196199999999</v>
      </c>
      <c r="N6" s="71">
        <v>17.9485843</v>
      </c>
      <c r="O6" s="71">
        <v>17.042364299999999</v>
      </c>
      <c r="P6" s="71">
        <v>16.9848736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16.444947800000001</v>
      </c>
      <c r="D7" s="33">
        <v>16.543039100000001</v>
      </c>
      <c r="E7" s="33">
        <v>16.947640499999999</v>
      </c>
      <c r="F7" s="33">
        <v>17.373370999999999</v>
      </c>
      <c r="G7" s="33">
        <v>17.185268700000002</v>
      </c>
      <c r="H7" s="33">
        <v>16.977480799999999</v>
      </c>
      <c r="I7" s="33">
        <v>16.944313099999999</v>
      </c>
      <c r="J7" s="33">
        <v>16.891469099999998</v>
      </c>
      <c r="K7" s="33">
        <v>16.8334236</v>
      </c>
      <c r="L7" s="33">
        <v>16.7271778</v>
      </c>
      <c r="M7" s="33">
        <v>19.920674399999999</v>
      </c>
      <c r="N7" s="33">
        <v>18.0864826</v>
      </c>
      <c r="O7" s="33">
        <v>17.456333799999999</v>
      </c>
      <c r="P7" s="33">
        <v>18.459636499999998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11.828905499999999</v>
      </c>
      <c r="D8" s="71">
        <v>11.001356599999999</v>
      </c>
      <c r="E8" s="71">
        <v>10.988238900000001</v>
      </c>
      <c r="F8" s="71">
        <v>11.837627100000001</v>
      </c>
      <c r="G8" s="71">
        <v>12.1605627</v>
      </c>
      <c r="H8" s="71">
        <v>11.846337500000001</v>
      </c>
      <c r="I8" s="71">
        <v>11.5397248</v>
      </c>
      <c r="J8" s="71">
        <v>11.0695923</v>
      </c>
      <c r="K8" s="71">
        <v>10.9183173</v>
      </c>
      <c r="L8" s="71">
        <v>10.5720426</v>
      </c>
      <c r="M8" s="71">
        <v>11.9415976</v>
      </c>
      <c r="N8" s="71">
        <v>12.1634318</v>
      </c>
      <c r="O8" s="71">
        <v>12.629301</v>
      </c>
      <c r="P8" s="71">
        <v>13.3156532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13.410404</v>
      </c>
      <c r="D9" s="37">
        <v>13.430394400000001</v>
      </c>
      <c r="E9" s="37">
        <v>13.558643500000001</v>
      </c>
      <c r="F9" s="37">
        <v>13.6228759</v>
      </c>
      <c r="G9" s="37">
        <v>13.2481592</v>
      </c>
      <c r="H9" s="37">
        <v>12.767064700000001</v>
      </c>
      <c r="I9" s="37">
        <v>12.6219518</v>
      </c>
      <c r="J9" s="37">
        <v>12.209496700000001</v>
      </c>
      <c r="K9" s="37">
        <v>12.162891699999999</v>
      </c>
      <c r="L9" s="37">
        <v>12.235521800000001</v>
      </c>
      <c r="M9" s="37">
        <v>14.374587</v>
      </c>
      <c r="N9" s="37">
        <v>14.067481799999999</v>
      </c>
      <c r="O9" s="37">
        <v>13.894567199999999</v>
      </c>
      <c r="P9" s="37">
        <v>14.258554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17.136098799999999</v>
      </c>
      <c r="D10" s="71">
        <v>17.249336799999998</v>
      </c>
      <c r="E10" s="71">
        <v>17.307578400000001</v>
      </c>
      <c r="F10" s="71">
        <v>17.4121366</v>
      </c>
      <c r="G10" s="71">
        <v>17.2438945</v>
      </c>
      <c r="H10" s="71">
        <v>16.995111000000001</v>
      </c>
      <c r="I10" s="71">
        <v>16.5272626</v>
      </c>
      <c r="J10" s="71">
        <v>16.107042499999999</v>
      </c>
      <c r="K10" s="71">
        <v>15.809811</v>
      </c>
      <c r="L10" s="71">
        <v>15.8010866</v>
      </c>
      <c r="M10" s="71">
        <v>16.6002343</v>
      </c>
      <c r="N10" s="71">
        <v>15.493467300000001</v>
      </c>
      <c r="O10" s="71">
        <v>14.5773612</v>
      </c>
      <c r="P10" s="71">
        <v>14.3684382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16.7874357</v>
      </c>
      <c r="D11" s="37">
        <v>15.7519788</v>
      </c>
      <c r="E11" s="37">
        <v>15.6788487</v>
      </c>
      <c r="F11" s="37">
        <v>15.612606</v>
      </c>
      <c r="G11" s="37">
        <v>15.4233235</v>
      </c>
      <c r="H11" s="37">
        <v>15.5199625</v>
      </c>
      <c r="I11" s="37">
        <v>15.5310807</v>
      </c>
      <c r="J11" s="37">
        <v>15.5147896</v>
      </c>
      <c r="K11" s="37">
        <v>15.4953424</v>
      </c>
      <c r="L11" s="37">
        <v>15.797636799999999</v>
      </c>
      <c r="M11" s="37">
        <v>17.618391800000001</v>
      </c>
      <c r="N11" s="37">
        <v>16.962309999999999</v>
      </c>
      <c r="O11" s="37">
        <v>16.249078999999998</v>
      </c>
      <c r="P11" s="37">
        <v>15.999207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13.3585689</v>
      </c>
      <c r="D12" s="71">
        <v>11.7195511</v>
      </c>
      <c r="E12" s="71">
        <v>11.184549799999999</v>
      </c>
      <c r="F12" s="71">
        <v>11.0920861</v>
      </c>
      <c r="G12" s="71">
        <v>11.030400200000001</v>
      </c>
      <c r="H12" s="71">
        <v>11.8998457</v>
      </c>
      <c r="I12" s="71">
        <v>12.162547999999999</v>
      </c>
      <c r="J12" s="71">
        <v>11.9130086</v>
      </c>
      <c r="K12" s="71">
        <v>12.1300931</v>
      </c>
      <c r="L12" s="71">
        <v>12.3048331</v>
      </c>
      <c r="M12" s="71">
        <v>13.819042400000001</v>
      </c>
      <c r="N12" s="71">
        <v>12.4449434</v>
      </c>
      <c r="O12" s="71">
        <v>11.971486000000001</v>
      </c>
      <c r="P12" s="71">
        <v>12.278552700000001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14.275697600000001</v>
      </c>
      <c r="D13" s="37">
        <v>13.947214799999999</v>
      </c>
      <c r="E13" s="37">
        <v>13.826582</v>
      </c>
      <c r="F13" s="37">
        <v>13.131291900000001</v>
      </c>
      <c r="G13" s="37">
        <v>11.7779227</v>
      </c>
      <c r="H13" s="37">
        <v>8.7444968000000003</v>
      </c>
      <c r="I13" s="37">
        <v>8.412058</v>
      </c>
      <c r="J13" s="37">
        <v>7.7138641000000003</v>
      </c>
      <c r="K13" s="37">
        <v>7.1259955000000001</v>
      </c>
      <c r="L13" s="37">
        <v>6.7452341000000002</v>
      </c>
      <c r="M13" s="37">
        <v>8.1304561999999994</v>
      </c>
      <c r="N13" s="37">
        <v>6.9939710000000002</v>
      </c>
      <c r="O13" s="37">
        <v>6.2204977000000001</v>
      </c>
      <c r="P13" s="37">
        <v>6.0557305000000001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17.898125400000001</v>
      </c>
      <c r="D14" s="71">
        <v>19.867371800000001</v>
      </c>
      <c r="E14" s="71">
        <v>20.6167683</v>
      </c>
      <c r="F14" s="71">
        <v>19.071138900000001</v>
      </c>
      <c r="G14" s="71">
        <v>19.837958400000002</v>
      </c>
      <c r="H14" s="71">
        <v>19.8878646</v>
      </c>
      <c r="I14" s="71">
        <v>20.1393536</v>
      </c>
      <c r="J14" s="71">
        <v>19.4399914</v>
      </c>
      <c r="K14" s="71">
        <v>19.1915704</v>
      </c>
      <c r="L14" s="71">
        <v>18.881816799999999</v>
      </c>
      <c r="M14" s="71">
        <v>20.7676868</v>
      </c>
      <c r="N14" s="71">
        <v>19.637814800000001</v>
      </c>
      <c r="O14" s="71">
        <v>17.365431399999999</v>
      </c>
      <c r="P14" s="71">
        <v>16.604680500000001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15.0897401</v>
      </c>
      <c r="D15" s="37">
        <v>15.303032699999999</v>
      </c>
      <c r="E15" s="37">
        <v>16.282644600000001</v>
      </c>
      <c r="F15" s="37">
        <v>16.695487400000001</v>
      </c>
      <c r="G15" s="37">
        <v>16.531830100000001</v>
      </c>
      <c r="H15" s="37">
        <v>15.791695000000001</v>
      </c>
      <c r="I15" s="37">
        <v>15.5873908</v>
      </c>
      <c r="J15" s="37">
        <v>15.255674900000001</v>
      </c>
      <c r="K15" s="37">
        <v>15.3904236</v>
      </c>
      <c r="L15" s="37">
        <v>15.8077033</v>
      </c>
      <c r="M15" s="37">
        <v>20.450022300000001</v>
      </c>
      <c r="N15" s="37">
        <v>18.877616100000001</v>
      </c>
      <c r="O15" s="37">
        <v>17.624845199999999</v>
      </c>
      <c r="P15" s="37">
        <v>17.499417300000001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19.188799199999998</v>
      </c>
      <c r="D16" s="71">
        <v>19.156137699999999</v>
      </c>
      <c r="E16" s="71">
        <v>19.548746600000001</v>
      </c>
      <c r="F16" s="71">
        <v>19.862515800000001</v>
      </c>
      <c r="G16" s="71">
        <v>19.958693199999999</v>
      </c>
      <c r="H16" s="71">
        <v>19.831952999999999</v>
      </c>
      <c r="I16" s="71">
        <v>19.822624399999999</v>
      </c>
      <c r="J16" s="71">
        <v>19.588619699999999</v>
      </c>
      <c r="K16" s="71">
        <v>19.438066800000001</v>
      </c>
      <c r="L16" s="71">
        <v>19.4059816</v>
      </c>
      <c r="M16" s="71">
        <v>22.448083100000002</v>
      </c>
      <c r="N16" s="71">
        <v>20.332084399999999</v>
      </c>
      <c r="O16" s="71">
        <v>19.3932495</v>
      </c>
      <c r="P16" s="71">
        <v>19.167890700000001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13.776874299999999</v>
      </c>
      <c r="D17" s="37">
        <v>13.6684851</v>
      </c>
      <c r="E17" s="37">
        <v>13.7883491</v>
      </c>
      <c r="F17" s="37">
        <v>13.931511199999999</v>
      </c>
      <c r="G17" s="37">
        <v>14.2899558</v>
      </c>
      <c r="H17" s="37">
        <v>14.3051487</v>
      </c>
      <c r="I17" s="37">
        <v>13.3889222</v>
      </c>
      <c r="J17" s="37">
        <v>13.0749239</v>
      </c>
      <c r="K17" s="37">
        <v>13.030099999999999</v>
      </c>
      <c r="L17" s="37">
        <v>12.897845</v>
      </c>
      <c r="M17" s="37">
        <v>14.523096000000001</v>
      </c>
      <c r="N17" s="37">
        <v>12.9736186</v>
      </c>
      <c r="O17" s="37">
        <v>12.6262534</v>
      </c>
      <c r="P17" s="37">
        <v>12.641795500000001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18.537753299999999</v>
      </c>
      <c r="D18" s="71">
        <v>18.4671375</v>
      </c>
      <c r="E18" s="71">
        <v>19.191820100000001</v>
      </c>
      <c r="F18" s="71">
        <v>19.8400088</v>
      </c>
      <c r="G18" s="71">
        <v>20.0933928</v>
      </c>
      <c r="H18" s="71">
        <v>20.1113356</v>
      </c>
      <c r="I18" s="71">
        <v>19.835630299999998</v>
      </c>
      <c r="J18" s="71">
        <v>19.659415800000001</v>
      </c>
      <c r="K18" s="71">
        <v>19.6723344</v>
      </c>
      <c r="L18" s="71">
        <v>20.1042664</v>
      </c>
      <c r="M18" s="71">
        <v>24.0373272</v>
      </c>
      <c r="N18" s="71">
        <v>22.328493099999999</v>
      </c>
      <c r="O18" s="71">
        <v>21.452620199999998</v>
      </c>
      <c r="P18" s="71">
        <v>21.8159448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12.6308185</v>
      </c>
      <c r="D19" s="37">
        <v>13.0702465</v>
      </c>
      <c r="E19" s="37">
        <v>13.188772500000001</v>
      </c>
      <c r="F19" s="37">
        <v>13.738092699999999</v>
      </c>
      <c r="G19" s="37">
        <v>14.097856200000001</v>
      </c>
      <c r="H19" s="37">
        <v>13.728151</v>
      </c>
      <c r="I19" s="37">
        <v>13.4575798</v>
      </c>
      <c r="J19" s="37">
        <v>12.8684688</v>
      </c>
      <c r="K19" s="37">
        <v>12.4686887</v>
      </c>
      <c r="L19" s="37">
        <v>12.1961186</v>
      </c>
      <c r="M19" s="37">
        <v>13.7086731</v>
      </c>
      <c r="N19" s="37">
        <v>12.755813099999999</v>
      </c>
      <c r="O19" s="37">
        <v>12.4989559</v>
      </c>
      <c r="P19" s="37">
        <v>12.965111800000001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13.1123542</v>
      </c>
      <c r="D20" s="71">
        <v>11.4789434</v>
      </c>
      <c r="E20" s="71">
        <v>10.2533882</v>
      </c>
      <c r="F20" s="71">
        <v>10.376231799999999</v>
      </c>
      <c r="G20" s="71">
        <v>10.220944899999999</v>
      </c>
      <c r="H20" s="71">
        <v>10.4096796</v>
      </c>
      <c r="I20" s="71">
        <v>10.518451499999999</v>
      </c>
      <c r="J20" s="71">
        <v>10.347745</v>
      </c>
      <c r="K20" s="71">
        <v>10.2551469</v>
      </c>
      <c r="L20" s="71">
        <v>10.6235135</v>
      </c>
      <c r="M20" s="71">
        <v>11.802418599999999</v>
      </c>
      <c r="N20" s="71">
        <v>12.4038229</v>
      </c>
      <c r="O20" s="71">
        <v>11.588664400000001</v>
      </c>
      <c r="P20" s="71">
        <v>11.6486506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14.3005076</v>
      </c>
      <c r="D21" s="37">
        <v>12.463514399999999</v>
      </c>
      <c r="E21" s="37">
        <v>11.937745899999999</v>
      </c>
      <c r="F21" s="37">
        <v>11.285393600000001</v>
      </c>
      <c r="G21" s="37">
        <v>10.8462491</v>
      </c>
      <c r="H21" s="37">
        <v>10.8554666</v>
      </c>
      <c r="I21" s="37">
        <v>10.9544493</v>
      </c>
      <c r="J21" s="37">
        <v>10.946274900000001</v>
      </c>
      <c r="K21" s="37">
        <v>11.7708523</v>
      </c>
      <c r="L21" s="37">
        <v>12.046051800000001</v>
      </c>
      <c r="M21" s="37">
        <v>14.4630309</v>
      </c>
      <c r="N21" s="37">
        <v>13.0177295</v>
      </c>
      <c r="O21" s="37">
        <v>12.6893887</v>
      </c>
      <c r="P21" s="37">
        <v>13.327420699999999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15.1260344</v>
      </c>
      <c r="D22" s="71">
        <v>14.9013378</v>
      </c>
      <c r="E22" s="71">
        <v>15.1025314</v>
      </c>
      <c r="F22" s="71">
        <v>15.126891000000001</v>
      </c>
      <c r="G22" s="71">
        <v>14.9377347</v>
      </c>
      <c r="H22" s="71">
        <v>14.660201000000001</v>
      </c>
      <c r="I22" s="71">
        <v>14.4855178</v>
      </c>
      <c r="J22" s="71">
        <v>14.809078</v>
      </c>
      <c r="K22" s="71">
        <v>14.984856300000001</v>
      </c>
      <c r="L22" s="71">
        <v>15.2765141</v>
      </c>
      <c r="M22" s="71">
        <v>17.152826000000001</v>
      </c>
      <c r="N22" s="71">
        <v>15.099198899999999</v>
      </c>
      <c r="O22" s="71">
        <v>15.1931957</v>
      </c>
      <c r="P22" s="71">
        <v>15.360329200000001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15.420013300000001</v>
      </c>
      <c r="D23" s="37">
        <v>15.1667036</v>
      </c>
      <c r="E23" s="37">
        <v>14.990886400000001</v>
      </c>
      <c r="F23" s="37">
        <v>14.671972999999999</v>
      </c>
      <c r="G23" s="37">
        <v>13.6922754</v>
      </c>
      <c r="H23" s="37">
        <v>12.801783</v>
      </c>
      <c r="I23" s="37">
        <v>12.5167863</v>
      </c>
      <c r="J23" s="37">
        <v>11.899539499999999</v>
      </c>
      <c r="K23" s="37">
        <v>11.3044166</v>
      </c>
      <c r="L23" s="37">
        <v>10.7124767</v>
      </c>
      <c r="M23" s="37">
        <v>11.1075982</v>
      </c>
      <c r="N23" s="37">
        <v>10.797814799999999</v>
      </c>
      <c r="O23" s="37">
        <v>10.6973878</v>
      </c>
      <c r="P23" s="37">
        <v>11.0670471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11.806097599999999</v>
      </c>
      <c r="D24" s="71">
        <v>12.0710222</v>
      </c>
      <c r="E24" s="71">
        <v>12.039171899999999</v>
      </c>
      <c r="F24" s="71">
        <v>11.6147954</v>
      </c>
      <c r="G24" s="71">
        <v>11.011872800000001</v>
      </c>
      <c r="H24" s="71">
        <v>9.8672462999999997</v>
      </c>
      <c r="I24" s="71">
        <v>9.6872916</v>
      </c>
      <c r="J24" s="71">
        <v>8.9080221999999996</v>
      </c>
      <c r="K24" s="71">
        <v>8.4256577000000004</v>
      </c>
      <c r="L24" s="71">
        <v>7.9799771000000002</v>
      </c>
      <c r="M24" s="71">
        <v>9.2010366999999995</v>
      </c>
      <c r="N24" s="71">
        <v>8.4326232999999995</v>
      </c>
      <c r="O24" s="71">
        <v>8.0376182000000007</v>
      </c>
      <c r="P24" s="71">
        <v>8.2719325000000001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11.068278899999999</v>
      </c>
      <c r="D25" s="37">
        <v>11.277002400000001</v>
      </c>
      <c r="E25" s="37">
        <v>11.5829921</v>
      </c>
      <c r="F25" s="37">
        <v>11.9841687</v>
      </c>
      <c r="G25" s="37">
        <v>11.9265591</v>
      </c>
      <c r="H25" s="37">
        <v>11.6930528</v>
      </c>
      <c r="I25" s="37">
        <v>11.531234400000001</v>
      </c>
      <c r="J25" s="37">
        <v>11.115551699999999</v>
      </c>
      <c r="K25" s="37">
        <v>10.7025053</v>
      </c>
      <c r="L25" s="37">
        <v>10.4113498</v>
      </c>
      <c r="M25" s="37">
        <v>11.127264500000001</v>
      </c>
      <c r="N25" s="37">
        <v>10.637515199999999</v>
      </c>
      <c r="O25" s="37">
        <v>10.2006376</v>
      </c>
      <c r="P25" s="37">
        <v>10.327918499999999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19.1872878</v>
      </c>
      <c r="D26" s="71">
        <v>18.509463100000001</v>
      </c>
      <c r="E26" s="71">
        <v>18.664927800000001</v>
      </c>
      <c r="F26" s="71">
        <v>19.0424784</v>
      </c>
      <c r="G26" s="71">
        <v>19.104907900000001</v>
      </c>
      <c r="H26" s="71">
        <v>18.913287700000001</v>
      </c>
      <c r="I26" s="71">
        <v>18.6660811</v>
      </c>
      <c r="J26" s="71">
        <v>18.242681600000001</v>
      </c>
      <c r="K26" s="71">
        <v>17.9028727</v>
      </c>
      <c r="L26" s="71">
        <v>17.874034200000001</v>
      </c>
      <c r="M26" s="71">
        <v>20.297673899999999</v>
      </c>
      <c r="N26" s="71">
        <v>19.472283399999998</v>
      </c>
      <c r="O26" s="71">
        <v>17.9129763</v>
      </c>
      <c r="P26" s="71">
        <v>18.121604600000001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14.8376149</v>
      </c>
      <c r="D27" s="37">
        <v>14.049191499999999</v>
      </c>
      <c r="E27" s="37">
        <v>14.2140793</v>
      </c>
      <c r="F27" s="37">
        <v>14.8100208</v>
      </c>
      <c r="G27" s="37">
        <v>14.642004500000001</v>
      </c>
      <c r="H27" s="37">
        <v>14.378914099999999</v>
      </c>
      <c r="I27" s="37">
        <v>15.401210300000001</v>
      </c>
      <c r="J27" s="37">
        <v>15.1820108</v>
      </c>
      <c r="K27" s="37">
        <v>14.8687095</v>
      </c>
      <c r="L27" s="37">
        <v>15.444493599999999</v>
      </c>
      <c r="M27" s="37">
        <v>16.7209942</v>
      </c>
      <c r="N27" s="37">
        <v>16.048453599999998</v>
      </c>
      <c r="O27" s="37">
        <v>15.430847699999999</v>
      </c>
      <c r="P27" s="37">
        <v>14.637501500000001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16.634964799999999</v>
      </c>
      <c r="D28" s="43">
        <v>17.1754672</v>
      </c>
      <c r="E28" s="43">
        <v>17.808508</v>
      </c>
      <c r="F28" s="43">
        <v>18.647250100000001</v>
      </c>
      <c r="G28" s="43">
        <v>17.974843499999999</v>
      </c>
      <c r="H28" s="43">
        <v>17.604453700000001</v>
      </c>
      <c r="I28" s="43">
        <v>17.190376199999999</v>
      </c>
      <c r="J28" s="43">
        <v>16.569977189264399</v>
      </c>
      <c r="K28" s="43">
        <v>16.303742388957929</v>
      </c>
      <c r="L28" s="43">
        <v>16.166875537785209</v>
      </c>
      <c r="M28" s="43">
        <v>18.029837283285161</v>
      </c>
      <c r="N28" s="43">
        <v>17.444626072982217</v>
      </c>
      <c r="O28" s="43">
        <v>16.991434211439262</v>
      </c>
      <c r="P28" s="43">
        <v>16.036018670846119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12.519776999999999</v>
      </c>
      <c r="D29" s="37">
        <v>11.3751234</v>
      </c>
      <c r="E29" s="37">
        <v>10.711564900000001</v>
      </c>
      <c r="F29" s="37">
        <v>10.7779746</v>
      </c>
      <c r="G29" s="37">
        <v>10.4654761</v>
      </c>
      <c r="H29" s="37">
        <v>10.5548068</v>
      </c>
      <c r="I29" s="37">
        <v>10.819296100000001</v>
      </c>
      <c r="J29" s="37">
        <v>10.901450499999999</v>
      </c>
      <c r="K29" s="37">
        <v>10.651966399999999</v>
      </c>
      <c r="L29" s="37">
        <v>10.9393016</v>
      </c>
      <c r="M29" s="37">
        <v>12.707272</v>
      </c>
      <c r="N29" s="37">
        <v>12.535286899999999</v>
      </c>
      <c r="O29" s="37">
        <v>12.4219504</v>
      </c>
      <c r="P29" s="37">
        <v>11.5306677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17.695979300000001</v>
      </c>
      <c r="D30" s="71">
        <v>18.065996599999998</v>
      </c>
      <c r="E30" s="71">
        <v>17.984584600000002</v>
      </c>
      <c r="F30" s="71">
        <v>17.888601999999999</v>
      </c>
      <c r="G30" s="71">
        <v>17.3328898</v>
      </c>
      <c r="H30" s="71">
        <v>16.9405477</v>
      </c>
      <c r="I30" s="71">
        <v>16.3150461</v>
      </c>
      <c r="J30" s="71">
        <v>15.880439900000001</v>
      </c>
      <c r="K30" s="71">
        <v>15.345270599999999</v>
      </c>
      <c r="L30" s="71">
        <v>15.1619355</v>
      </c>
      <c r="M30" s="71">
        <v>17.234939499999999</v>
      </c>
      <c r="N30" s="71">
        <v>16.292654299999999</v>
      </c>
      <c r="O30" s="71">
        <v>15.7260062</v>
      </c>
      <c r="P30" s="71">
        <v>15.7319213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14.188405599999999</v>
      </c>
      <c r="D31" s="37">
        <v>13.688589</v>
      </c>
      <c r="E31" s="37">
        <v>13.912305399999999</v>
      </c>
      <c r="F31" s="37">
        <v>14.011557399999999</v>
      </c>
      <c r="G31" s="37">
        <v>13.9759899</v>
      </c>
      <c r="H31" s="37">
        <v>13.687708300000001</v>
      </c>
      <c r="I31" s="37">
        <v>13.8824737</v>
      </c>
      <c r="J31" s="37">
        <v>13.547226</v>
      </c>
      <c r="K31" s="37">
        <v>13.1976195</v>
      </c>
      <c r="L31" s="37">
        <v>13.3469356</v>
      </c>
      <c r="M31" s="37">
        <v>14.659446900000001</v>
      </c>
      <c r="N31" s="37">
        <v>15.1986875</v>
      </c>
      <c r="O31" s="37">
        <v>15.4115059</v>
      </c>
      <c r="P31" s="37">
        <v>15.6851684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17.368172099999999</v>
      </c>
      <c r="D32" s="71">
        <v>17.1092637</v>
      </c>
      <c r="E32" s="71">
        <v>17.945452800000002</v>
      </c>
      <c r="F32" s="71">
        <v>18.814512499999999</v>
      </c>
      <c r="G32" s="71">
        <v>19.462341200000001</v>
      </c>
      <c r="H32" s="71">
        <v>19.661281500000001</v>
      </c>
      <c r="I32" s="71">
        <v>19.413105999999999</v>
      </c>
      <c r="J32" s="71">
        <v>18.836858899999999</v>
      </c>
      <c r="K32" s="71">
        <v>18.426981699999999</v>
      </c>
      <c r="L32" s="71">
        <v>18.247463100000001</v>
      </c>
      <c r="M32" s="71">
        <v>19.472112200000002</v>
      </c>
      <c r="N32" s="71">
        <v>18.638882599999999</v>
      </c>
      <c r="O32" s="71">
        <v>17.594564399999999</v>
      </c>
      <c r="P32" s="71">
        <v>18.109975899999998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13.761882</v>
      </c>
      <c r="D33" s="37">
        <v>13.1938716</v>
      </c>
      <c r="E33" s="37">
        <v>13.783172499999999</v>
      </c>
      <c r="F33" s="37">
        <v>14.1111542</v>
      </c>
      <c r="G33" s="37">
        <v>13.650234299999999</v>
      </c>
      <c r="H33" s="37">
        <v>13.1692278</v>
      </c>
      <c r="I33" s="37">
        <v>13.091346400000001</v>
      </c>
      <c r="J33" s="37">
        <v>12.788626600000001</v>
      </c>
      <c r="K33" s="37">
        <v>12.5728361</v>
      </c>
      <c r="L33" s="37">
        <v>12.2723318</v>
      </c>
      <c r="M33" s="37">
        <v>12.7562202</v>
      </c>
      <c r="N33" s="37">
        <v>12.004593699999999</v>
      </c>
      <c r="O33" s="37">
        <v>11.692636</v>
      </c>
      <c r="P33" s="37">
        <v>11.648663900000001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14.100079300000001</v>
      </c>
      <c r="D34" s="71">
        <v>14.0829498</v>
      </c>
      <c r="E34" s="71">
        <v>14.3189429</v>
      </c>
      <c r="F34" s="71">
        <v>14.017312499999999</v>
      </c>
      <c r="G34" s="71">
        <v>13.7075531</v>
      </c>
      <c r="H34" s="71">
        <v>13.5670105</v>
      </c>
      <c r="I34" s="71">
        <v>13.206159100000001</v>
      </c>
      <c r="J34" s="71">
        <v>12.752948699999999</v>
      </c>
      <c r="K34" s="71">
        <v>12.6386269</v>
      </c>
      <c r="L34" s="71">
        <v>12.4451158</v>
      </c>
      <c r="M34" s="71">
        <v>14.218707500000001</v>
      </c>
      <c r="N34" s="71">
        <v>13.5482043</v>
      </c>
      <c r="O34" s="71">
        <v>13.095193099999999</v>
      </c>
      <c r="P34" s="71">
        <v>13.3705072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41" spans="1:26" ht="18" customHeight="1">
      <c r="A41" s="35"/>
    </row>
    <row r="53" spans="17:18">
      <c r="Q53" s="22"/>
      <c r="R53" s="22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s="106" customFormat="1" ht="18" customHeight="1">
      <c r="A2" s="49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189</v>
      </c>
      <c r="T2"/>
      <c r="U2"/>
      <c r="V2"/>
      <c r="W2"/>
      <c r="Y2" s="119"/>
      <c r="Z2" s="119"/>
    </row>
    <row r="3" spans="1:26" s="106" customFormat="1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  <c r="T3"/>
      <c r="U3"/>
      <c r="V3"/>
      <c r="W3"/>
      <c r="Y3" s="119"/>
      <c r="Z3" s="119"/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2.6644347000000002</v>
      </c>
      <c r="D5" s="28">
        <v>2.8715237</v>
      </c>
      <c r="E5" s="28">
        <v>2.8946356</v>
      </c>
      <c r="F5" s="28">
        <v>2.661022</v>
      </c>
      <c r="G5" s="28">
        <v>2.4739355000000001</v>
      </c>
      <c r="H5" s="28">
        <v>2.2008884000000002</v>
      </c>
      <c r="I5" s="28">
        <v>2.0051418000000001</v>
      </c>
      <c r="J5" s="28">
        <v>1.8237737999999999</v>
      </c>
      <c r="K5" s="28">
        <v>1.7187067</v>
      </c>
      <c r="L5" s="28">
        <v>1.5329505000000001</v>
      </c>
      <c r="M5" s="28">
        <v>1.4198218</v>
      </c>
      <c r="N5" s="28">
        <v>1.3729232</v>
      </c>
      <c r="O5" s="28">
        <v>1.5387265999999999</v>
      </c>
      <c r="P5" s="28">
        <v>1.7424877999999999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2.7776705000000002</v>
      </c>
      <c r="D6" s="71">
        <v>3.0098563</v>
      </c>
      <c r="E6" s="71">
        <v>3.0388103000000002</v>
      </c>
      <c r="F6" s="71">
        <v>2.7866086000000001</v>
      </c>
      <c r="G6" s="71">
        <v>2.6132501000000001</v>
      </c>
      <c r="H6" s="71">
        <v>2.3226122999999999</v>
      </c>
      <c r="I6" s="71">
        <v>2.1160003000000001</v>
      </c>
      <c r="J6" s="71">
        <v>1.9428559000000001</v>
      </c>
      <c r="K6" s="71">
        <v>1.8326247</v>
      </c>
      <c r="L6" s="71">
        <v>1.6249062000000001</v>
      </c>
      <c r="M6" s="71">
        <v>1.5042203999999999</v>
      </c>
      <c r="N6" s="71">
        <v>1.4641895</v>
      </c>
      <c r="O6" s="71">
        <v>1.6012310000000001</v>
      </c>
      <c r="P6" s="71">
        <v>1.7800750999999999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3.5594527</v>
      </c>
      <c r="D7" s="33">
        <v>3.5338930999999998</v>
      </c>
      <c r="E7" s="33">
        <v>3.4876184000000001</v>
      </c>
      <c r="F7" s="33">
        <v>3.2740531000000002</v>
      </c>
      <c r="G7" s="33">
        <v>3.2035222000000001</v>
      </c>
      <c r="H7" s="33">
        <v>2.8859034000000001</v>
      </c>
      <c r="I7" s="33">
        <v>2.6782827</v>
      </c>
      <c r="J7" s="33">
        <v>2.3590827000000001</v>
      </c>
      <c r="K7" s="33">
        <v>2.1247218999999999</v>
      </c>
      <c r="L7" s="33">
        <v>1.9632504</v>
      </c>
      <c r="M7" s="33">
        <v>1.9446256</v>
      </c>
      <c r="N7" s="33">
        <v>1.6920971</v>
      </c>
      <c r="O7" s="33">
        <v>1.4840891</v>
      </c>
      <c r="P7" s="33">
        <v>1.6293416000000001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0.69538750000000005</v>
      </c>
      <c r="D8" s="71">
        <v>0.71714509999999998</v>
      </c>
      <c r="E8" s="71">
        <v>0.79539329999999997</v>
      </c>
      <c r="F8" s="71">
        <v>0.76223989999999997</v>
      </c>
      <c r="G8" s="71">
        <v>0.85967610000000005</v>
      </c>
      <c r="H8" s="71">
        <v>0.91867430000000005</v>
      </c>
      <c r="I8" s="71">
        <v>0.88162879999999999</v>
      </c>
      <c r="J8" s="71">
        <v>0.80731439999999999</v>
      </c>
      <c r="K8" s="71">
        <v>0.65993190000000002</v>
      </c>
      <c r="L8" s="71">
        <v>0.55516779999999999</v>
      </c>
      <c r="M8" s="71">
        <v>0.52439840000000004</v>
      </c>
      <c r="N8" s="71">
        <v>0.46951949999999998</v>
      </c>
      <c r="O8" s="71">
        <v>0.45569470000000001</v>
      </c>
      <c r="P8" s="71">
        <v>0.47052250000000001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1.3033983</v>
      </c>
      <c r="D9" s="37">
        <v>1.3052383999999999</v>
      </c>
      <c r="E9" s="37">
        <v>1.4143371</v>
      </c>
      <c r="F9" s="37">
        <v>1.3280113</v>
      </c>
      <c r="G9" s="37">
        <v>1.2917400999999999</v>
      </c>
      <c r="H9" s="37">
        <v>1.0594161</v>
      </c>
      <c r="I9" s="37">
        <v>0.91294889999999995</v>
      </c>
      <c r="J9" s="37">
        <v>0.7401664</v>
      </c>
      <c r="K9" s="37">
        <v>0.73937839999999999</v>
      </c>
      <c r="L9" s="37">
        <v>0.69945630000000003</v>
      </c>
      <c r="M9" s="37">
        <v>0.76598350000000004</v>
      </c>
      <c r="N9" s="37">
        <v>0.75422020000000001</v>
      </c>
      <c r="O9" s="37">
        <v>1.0651767000000001</v>
      </c>
      <c r="P9" s="37">
        <v>1.171861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1.9001885000000001</v>
      </c>
      <c r="D10" s="71">
        <v>1.9709738000000001</v>
      </c>
      <c r="E10" s="71">
        <v>1.8093382</v>
      </c>
      <c r="F10" s="71">
        <v>1.6634389999999999</v>
      </c>
      <c r="G10" s="71">
        <v>1.4718108000000001</v>
      </c>
      <c r="H10" s="71">
        <v>1.5504164</v>
      </c>
      <c r="I10" s="71">
        <v>1.3320472000000001</v>
      </c>
      <c r="J10" s="71">
        <v>0.78505760000000002</v>
      </c>
      <c r="K10" s="71">
        <v>0.79886710000000005</v>
      </c>
      <c r="L10" s="71">
        <v>0.73523720000000004</v>
      </c>
      <c r="M10" s="71">
        <v>0.55100890000000002</v>
      </c>
      <c r="N10" s="71">
        <v>0.5640174</v>
      </c>
      <c r="O10" s="71">
        <v>0.56724739999999996</v>
      </c>
      <c r="P10" s="71">
        <v>0.52167640000000004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2.4590158</v>
      </c>
      <c r="D11" s="37">
        <v>2.494097</v>
      </c>
      <c r="E11" s="37">
        <v>2.3121979000000001</v>
      </c>
      <c r="F11" s="37">
        <v>1.8307575</v>
      </c>
      <c r="G11" s="37">
        <v>1.610252</v>
      </c>
      <c r="H11" s="37">
        <v>1.3946955999999999</v>
      </c>
      <c r="I11" s="37">
        <v>1.1891575999999999</v>
      </c>
      <c r="J11" s="37">
        <v>1.0351804</v>
      </c>
      <c r="K11" s="37">
        <v>0.92680030000000002</v>
      </c>
      <c r="L11" s="37">
        <v>0.78848110000000005</v>
      </c>
      <c r="M11" s="37">
        <v>0.63157960000000002</v>
      </c>
      <c r="N11" s="37">
        <v>0.57708060000000005</v>
      </c>
      <c r="O11" s="37">
        <v>0.62214919999999996</v>
      </c>
      <c r="P11" s="37">
        <v>0.69263600000000003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8.8188799999999998E-2</v>
      </c>
      <c r="D12" s="71">
        <v>9.2940900000000007E-2</v>
      </c>
      <c r="E12" s="71">
        <v>0.1071627</v>
      </c>
      <c r="F12" s="71">
        <v>7.4031799999999995E-2</v>
      </c>
      <c r="G12" s="71">
        <v>6.7836400000000005E-2</v>
      </c>
      <c r="H12" s="71">
        <v>5.62251E-2</v>
      </c>
      <c r="I12" s="71">
        <v>3.4026300000000002E-2</v>
      </c>
      <c r="J12" s="71">
        <v>3.2726900000000003E-2</v>
      </c>
      <c r="K12" s="71">
        <v>3.2392200000000003E-2</v>
      </c>
      <c r="L12" s="71">
        <v>2.7372899999999999E-2</v>
      </c>
      <c r="M12" s="71">
        <v>4.3692000000000002E-2</v>
      </c>
      <c r="N12" s="71">
        <v>2.7349399999999999E-2</v>
      </c>
      <c r="O12" s="71">
        <v>7.6195299999999994E-2</v>
      </c>
      <c r="P12" s="71">
        <v>0.32066860000000003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2.8362389000000001</v>
      </c>
      <c r="D13" s="37">
        <v>3.3594778999999999</v>
      </c>
      <c r="E13" s="37">
        <v>4.1555064000000002</v>
      </c>
      <c r="F13" s="37">
        <v>4.3241525999999997</v>
      </c>
      <c r="G13" s="37">
        <v>3.8901865</v>
      </c>
      <c r="H13" s="37">
        <v>2.6387398000000002</v>
      </c>
      <c r="I13" s="37">
        <v>2.3183443000000001</v>
      </c>
      <c r="J13" s="37">
        <v>1.9833544000000001</v>
      </c>
      <c r="K13" s="37">
        <v>1.6266537999999999</v>
      </c>
      <c r="L13" s="37">
        <v>1.2954949</v>
      </c>
      <c r="M13" s="37">
        <v>1.0267077</v>
      </c>
      <c r="N13" s="37">
        <v>0.77220449999999996</v>
      </c>
      <c r="O13" s="37">
        <v>0.70695969999999997</v>
      </c>
      <c r="P13" s="37">
        <v>0.69750590000000001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6.0943934000000004</v>
      </c>
      <c r="D14" s="71">
        <v>7.672587</v>
      </c>
      <c r="E14" s="71">
        <v>5.3487450000000001</v>
      </c>
      <c r="F14" s="71">
        <v>4.1232040000000003</v>
      </c>
      <c r="G14" s="71">
        <v>3.9890319999999999</v>
      </c>
      <c r="H14" s="71">
        <v>3.5612862999999999</v>
      </c>
      <c r="I14" s="71">
        <v>3.2161531000000001</v>
      </c>
      <c r="J14" s="71">
        <v>3.1463505</v>
      </c>
      <c r="K14" s="71">
        <v>3.3849787</v>
      </c>
      <c r="L14" s="71">
        <v>3.0013470999999998</v>
      </c>
      <c r="M14" s="71">
        <v>2.9926363</v>
      </c>
      <c r="N14" s="71">
        <v>2.4885096999999998</v>
      </c>
      <c r="O14" s="71">
        <v>2.4308928000000001</v>
      </c>
      <c r="P14" s="71">
        <v>2.9617260000000001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1.8934306000000001</v>
      </c>
      <c r="D15" s="37">
        <v>2.4852340000000002</v>
      </c>
      <c r="E15" s="37">
        <v>3.0310231000000001</v>
      </c>
      <c r="F15" s="37">
        <v>3.5933993000000002</v>
      </c>
      <c r="G15" s="37">
        <v>3.5317371</v>
      </c>
      <c r="H15" s="37">
        <v>3.0445454000000001</v>
      </c>
      <c r="I15" s="37">
        <v>2.7573984999999999</v>
      </c>
      <c r="J15" s="37">
        <v>2.5182109000000001</v>
      </c>
      <c r="K15" s="37">
        <v>2.4345873999999998</v>
      </c>
      <c r="L15" s="37">
        <v>2.2770537000000002</v>
      </c>
      <c r="M15" s="37">
        <v>2.2468914999999998</v>
      </c>
      <c r="N15" s="37">
        <v>2.1581117999999999</v>
      </c>
      <c r="O15" s="37">
        <v>2.1944385</v>
      </c>
      <c r="P15" s="37">
        <v>2.2934964999999998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2.5273031000000001</v>
      </c>
      <c r="D16" s="71">
        <v>2.7062203</v>
      </c>
      <c r="E16" s="71">
        <v>2.6179575000000002</v>
      </c>
      <c r="F16" s="71">
        <v>2.3084381999999999</v>
      </c>
      <c r="G16" s="71">
        <v>2.1603292000000001</v>
      </c>
      <c r="H16" s="71">
        <v>1.9927385</v>
      </c>
      <c r="I16" s="71">
        <v>1.8391059999999999</v>
      </c>
      <c r="J16" s="71">
        <v>1.7297699</v>
      </c>
      <c r="K16" s="71">
        <v>1.7069308999999999</v>
      </c>
      <c r="L16" s="71">
        <v>1.4480019</v>
      </c>
      <c r="M16" s="71">
        <v>1.2794372000000001</v>
      </c>
      <c r="N16" s="71">
        <v>1.3867574</v>
      </c>
      <c r="O16" s="71">
        <v>1.8086844</v>
      </c>
      <c r="P16" s="71">
        <v>2.4703008999999998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2.3664155999999998</v>
      </c>
      <c r="D17" s="37">
        <v>2.6447674999999999</v>
      </c>
      <c r="E17" s="37">
        <v>3.0382522999999999</v>
      </c>
      <c r="F17" s="37">
        <v>3.0880611</v>
      </c>
      <c r="G17" s="37">
        <v>3.4160425999999999</v>
      </c>
      <c r="H17" s="37">
        <v>3.4196095999999998</v>
      </c>
      <c r="I17" s="37">
        <v>3.0809342000000002</v>
      </c>
      <c r="J17" s="37">
        <v>2.6434334000000002</v>
      </c>
      <c r="K17" s="37">
        <v>2.3015110999999999</v>
      </c>
      <c r="L17" s="37">
        <v>2.1945375</v>
      </c>
      <c r="M17" s="37">
        <v>1.9916497</v>
      </c>
      <c r="N17" s="37">
        <v>1.5398666000000001</v>
      </c>
      <c r="O17" s="37">
        <v>1.2810041000000001</v>
      </c>
      <c r="P17" s="37">
        <v>1.1215127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4.2777187000000003</v>
      </c>
      <c r="D18" s="71">
        <v>4.6493846999999997</v>
      </c>
      <c r="E18" s="71">
        <v>5.1610522000000003</v>
      </c>
      <c r="F18" s="71">
        <v>4.8294489</v>
      </c>
      <c r="G18" s="71">
        <v>4.5802963999999999</v>
      </c>
      <c r="H18" s="71">
        <v>4.1134982999999998</v>
      </c>
      <c r="I18" s="71">
        <v>3.9148789000000002</v>
      </c>
      <c r="J18" s="71">
        <v>3.7693349999999999</v>
      </c>
      <c r="K18" s="71">
        <v>3.6466253000000002</v>
      </c>
      <c r="L18" s="71">
        <v>3.3618150999999998</v>
      </c>
      <c r="M18" s="71">
        <v>3.4506359999999998</v>
      </c>
      <c r="N18" s="71">
        <v>3.5775082</v>
      </c>
      <c r="O18" s="71">
        <v>3.9703928999999998</v>
      </c>
      <c r="P18" s="71">
        <v>3.9839712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1.9515825</v>
      </c>
      <c r="D19" s="37">
        <v>2.1346474999999998</v>
      </c>
      <c r="E19" s="37">
        <v>3.3305343999999999</v>
      </c>
      <c r="F19" s="37">
        <v>3.2205583999999998</v>
      </c>
      <c r="G19" s="37">
        <v>3.2958107000000001</v>
      </c>
      <c r="H19" s="37">
        <v>3.1118777</v>
      </c>
      <c r="I19" s="37">
        <v>2.6128363000000001</v>
      </c>
      <c r="J19" s="37">
        <v>2.4600688000000002</v>
      </c>
      <c r="K19" s="37">
        <v>2.3473947000000002</v>
      </c>
      <c r="L19" s="37">
        <v>2.2044141000000002</v>
      </c>
      <c r="M19" s="37">
        <v>2.0918114999999999</v>
      </c>
      <c r="N19" s="37">
        <v>1.8244001999999999</v>
      </c>
      <c r="O19" s="37">
        <v>1.5139552000000001</v>
      </c>
      <c r="P19" s="37">
        <v>1.3274703000000001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1.7800218999999999</v>
      </c>
      <c r="D20" s="71">
        <v>1.8195857</v>
      </c>
      <c r="E20" s="71">
        <v>1.6791292</v>
      </c>
      <c r="F20" s="71">
        <v>1.5154945</v>
      </c>
      <c r="G20" s="71">
        <v>1.3221563000000001</v>
      </c>
      <c r="H20" s="71">
        <v>1.2087270999999999</v>
      </c>
      <c r="I20" s="71">
        <v>1.0288782999999999</v>
      </c>
      <c r="J20" s="71">
        <v>0.93224130000000005</v>
      </c>
      <c r="K20" s="71">
        <v>0.73109429999999997</v>
      </c>
      <c r="L20" s="71">
        <v>0.67705079999999995</v>
      </c>
      <c r="M20" s="71">
        <v>0.64524230000000005</v>
      </c>
      <c r="N20" s="71">
        <v>0.48127510000000001</v>
      </c>
      <c r="O20" s="71">
        <v>0.52158769999999999</v>
      </c>
      <c r="P20" s="71">
        <v>0.60097259999999997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1.8194802000000001</v>
      </c>
      <c r="D21" s="37">
        <v>1.8381609999999999</v>
      </c>
      <c r="E21" s="37">
        <v>1.9714062999999999</v>
      </c>
      <c r="F21" s="37">
        <v>1.7603827000000001</v>
      </c>
      <c r="G21" s="37">
        <v>1.5931086000000001</v>
      </c>
      <c r="H21" s="37">
        <v>1.5230401</v>
      </c>
      <c r="I21" s="37">
        <v>1.3264126000000001</v>
      </c>
      <c r="J21" s="37">
        <v>1.1026035999999999</v>
      </c>
      <c r="K21" s="37">
        <v>0.87274090000000004</v>
      </c>
      <c r="L21" s="37">
        <v>0.86388330000000002</v>
      </c>
      <c r="M21" s="37">
        <v>0.67840630000000002</v>
      </c>
      <c r="N21" s="37">
        <v>0.43966549999999999</v>
      </c>
      <c r="O21" s="37">
        <v>0.26560539999999999</v>
      </c>
      <c r="P21" s="37">
        <v>0.44249929999999998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0.41160099999999999</v>
      </c>
      <c r="D22" s="71">
        <v>0.50097610000000004</v>
      </c>
      <c r="E22" s="71">
        <v>0.47760150000000001</v>
      </c>
      <c r="F22" s="71">
        <v>0.49799890000000002</v>
      </c>
      <c r="G22" s="71">
        <v>0.40495199999999998</v>
      </c>
      <c r="H22" s="71">
        <v>0.37490099999999998</v>
      </c>
      <c r="I22" s="71">
        <v>0.36989349999999999</v>
      </c>
      <c r="J22" s="71">
        <v>0.3694422</v>
      </c>
      <c r="K22" s="71">
        <v>0.351906</v>
      </c>
      <c r="L22" s="71">
        <v>0.33209569999999999</v>
      </c>
      <c r="M22" s="71">
        <v>0.228493</v>
      </c>
      <c r="N22" s="71">
        <v>0.16211349999999999</v>
      </c>
      <c r="O22" s="71">
        <v>0.16245560000000001</v>
      </c>
      <c r="P22" s="71">
        <v>0.24402560000000001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4.0896460000000001</v>
      </c>
      <c r="D23" s="37">
        <v>4.1341847999999999</v>
      </c>
      <c r="E23" s="37">
        <v>4.5507976000000001</v>
      </c>
      <c r="F23" s="37">
        <v>4.5096183999999999</v>
      </c>
      <c r="G23" s="37">
        <v>3.9631642</v>
      </c>
      <c r="H23" s="37">
        <v>3.4402816000000001</v>
      </c>
      <c r="I23" s="37">
        <v>3.0879911999999998</v>
      </c>
      <c r="J23" s="37">
        <v>2.6471165000000001</v>
      </c>
      <c r="K23" s="37">
        <v>2.3306868000000001</v>
      </c>
      <c r="L23" s="37">
        <v>2.2252862000000002</v>
      </c>
      <c r="M23" s="37">
        <v>2.3278496</v>
      </c>
      <c r="N23" s="37">
        <v>2.2552840999999999</v>
      </c>
      <c r="O23" s="37">
        <v>2.9332557000000001</v>
      </c>
      <c r="P23" s="37">
        <v>3.1082467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3.0037560000000001</v>
      </c>
      <c r="D24" s="71">
        <v>3.1653813999999998</v>
      </c>
      <c r="E24" s="71">
        <v>2.9772718999999999</v>
      </c>
      <c r="F24" s="71">
        <v>2.8225091</v>
      </c>
      <c r="G24" s="71">
        <v>2.6851482</v>
      </c>
      <c r="H24" s="71">
        <v>2.3167621999999999</v>
      </c>
      <c r="I24" s="71">
        <v>2.0943675000000002</v>
      </c>
      <c r="J24" s="71">
        <v>1.7633645</v>
      </c>
      <c r="K24" s="71">
        <v>1.4976510999999999</v>
      </c>
      <c r="L24" s="71">
        <v>1.3079525999999999</v>
      </c>
      <c r="M24" s="71">
        <v>1.3126199000000001</v>
      </c>
      <c r="N24" s="71">
        <v>1.1469681</v>
      </c>
      <c r="O24" s="71">
        <v>1.1008154000000001</v>
      </c>
      <c r="P24" s="71">
        <v>1.3136738999999999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1.7830463000000001</v>
      </c>
      <c r="D25" s="37">
        <v>1.7911646000000001</v>
      </c>
      <c r="E25" s="37">
        <v>1.6775758999999999</v>
      </c>
      <c r="F25" s="37">
        <v>1.5587549999999999</v>
      </c>
      <c r="G25" s="37">
        <v>1.4677765</v>
      </c>
      <c r="H25" s="37">
        <v>1.3014342000000001</v>
      </c>
      <c r="I25" s="37">
        <v>1.1507235</v>
      </c>
      <c r="J25" s="37">
        <v>1.0019697999999999</v>
      </c>
      <c r="K25" s="37">
        <v>0.89575150000000003</v>
      </c>
      <c r="L25" s="37">
        <v>0.76636879999999996</v>
      </c>
      <c r="M25" s="37">
        <v>0.68195799999999995</v>
      </c>
      <c r="N25" s="37">
        <v>0.56717070000000003</v>
      </c>
      <c r="O25" s="37">
        <v>0.56588380000000005</v>
      </c>
      <c r="P25" s="37">
        <v>0.56759020000000004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2.8933786000000001</v>
      </c>
      <c r="D26" s="71">
        <v>2.7844088999999999</v>
      </c>
      <c r="E26" s="71">
        <v>2.7129696000000001</v>
      </c>
      <c r="F26" s="71">
        <v>2.6019125000000001</v>
      </c>
      <c r="G26" s="71">
        <v>2.4372012000000001</v>
      </c>
      <c r="H26" s="71">
        <v>2.3322357</v>
      </c>
      <c r="I26" s="71">
        <v>2.0819168000000001</v>
      </c>
      <c r="J26" s="71">
        <v>1.839199</v>
      </c>
      <c r="K26" s="71">
        <v>1.6236571</v>
      </c>
      <c r="L26" s="71">
        <v>1.4191421</v>
      </c>
      <c r="M26" s="71">
        <v>1.3198292</v>
      </c>
      <c r="N26" s="71">
        <v>1.1041573</v>
      </c>
      <c r="O26" s="71">
        <v>1.1126469999999999</v>
      </c>
      <c r="P26" s="71">
        <v>1.0742126999999999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2.5115590999999999</v>
      </c>
      <c r="D27" s="37">
        <v>2.5588278999999998</v>
      </c>
      <c r="E27" s="37">
        <v>2.6953524</v>
      </c>
      <c r="F27" s="37">
        <v>2.5545265000000001</v>
      </c>
      <c r="G27" s="37">
        <v>1.9780165000000001</v>
      </c>
      <c r="H27" s="37">
        <v>1.7605900000000001</v>
      </c>
      <c r="I27" s="37">
        <v>1.7162698999999999</v>
      </c>
      <c r="J27" s="37">
        <v>1.5718224000000001</v>
      </c>
      <c r="K27" s="37">
        <v>1.4382277999999999</v>
      </c>
      <c r="L27" s="37">
        <v>1.3732624</v>
      </c>
      <c r="M27" s="37">
        <v>1.3038185</v>
      </c>
      <c r="N27" s="37">
        <v>1.109664</v>
      </c>
      <c r="O27" s="37">
        <v>1.747142</v>
      </c>
      <c r="P27" s="37">
        <v>2.7507424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2.9411263999999999</v>
      </c>
      <c r="D28" s="43">
        <v>4.3210990999999996</v>
      </c>
      <c r="E28" s="43">
        <v>4.8741805999999999</v>
      </c>
      <c r="F28" s="43">
        <v>4.8307175000000004</v>
      </c>
      <c r="G28" s="43">
        <v>4.8797398999999997</v>
      </c>
      <c r="H28" s="43">
        <v>4.5847004</v>
      </c>
      <c r="I28" s="43">
        <v>4.1497817000000001</v>
      </c>
      <c r="J28" s="43">
        <v>3.7759547584270283</v>
      </c>
      <c r="K28" s="43">
        <v>3.3640707016884006</v>
      </c>
      <c r="L28" s="43">
        <v>2.9500530426596212</v>
      </c>
      <c r="M28" s="43">
        <v>2.8859704413139511</v>
      </c>
      <c r="N28" s="43">
        <v>2.4108043438026323</v>
      </c>
      <c r="O28" s="43">
        <v>2.1302412209278208</v>
      </c>
      <c r="P28" s="43">
        <v>2.5101984028715791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1.8709458999999999</v>
      </c>
      <c r="D29" s="37">
        <v>1.9924956</v>
      </c>
      <c r="E29" s="37">
        <v>2.1529493</v>
      </c>
      <c r="F29" s="37">
        <v>2.1117857</v>
      </c>
      <c r="G29" s="37">
        <v>1.7716426999999999</v>
      </c>
      <c r="H29" s="37">
        <v>1.5623746000000001</v>
      </c>
      <c r="I29" s="37">
        <v>1.4065110000000001</v>
      </c>
      <c r="J29" s="37">
        <v>1.1486464999999999</v>
      </c>
      <c r="K29" s="37">
        <v>0.95653169999999998</v>
      </c>
      <c r="L29" s="37">
        <v>0.99245660000000002</v>
      </c>
      <c r="M29" s="37">
        <v>1.2204854000000001</v>
      </c>
      <c r="N29" s="37">
        <v>1.2927717000000001</v>
      </c>
      <c r="O29" s="37">
        <v>1.8019297000000001</v>
      </c>
      <c r="P29" s="37">
        <v>1.9512111999999999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1.6262277999999999</v>
      </c>
      <c r="D30" s="71">
        <v>1.8849081000000001</v>
      </c>
      <c r="E30" s="71">
        <v>2.0147976000000001</v>
      </c>
      <c r="F30" s="71">
        <v>2.5467482000000001</v>
      </c>
      <c r="G30" s="71">
        <v>3.2394924999999999</v>
      </c>
      <c r="H30" s="71">
        <v>3.2218144999999998</v>
      </c>
      <c r="I30" s="71">
        <v>3.0363557000000001</v>
      </c>
      <c r="J30" s="71">
        <v>2.5211722999999999</v>
      </c>
      <c r="K30" s="71">
        <v>2.0160714999999998</v>
      </c>
      <c r="L30" s="71">
        <v>1.7086064999999999</v>
      </c>
      <c r="M30" s="71">
        <v>1.6013816000000001</v>
      </c>
      <c r="N30" s="71">
        <v>1.2491364</v>
      </c>
      <c r="O30" s="71">
        <v>1.1141346999999999</v>
      </c>
      <c r="P30" s="71">
        <v>1.081615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1.2853787000000001</v>
      </c>
      <c r="D31" s="37">
        <v>1.5413205000000001</v>
      </c>
      <c r="E31" s="37">
        <v>1.7817015</v>
      </c>
      <c r="F31" s="37">
        <v>1.9037010000000001</v>
      </c>
      <c r="G31" s="37">
        <v>1.9345155000000001</v>
      </c>
      <c r="H31" s="37">
        <v>1.7661547</v>
      </c>
      <c r="I31" s="37">
        <v>1.6895301</v>
      </c>
      <c r="J31" s="37">
        <v>1.4410909999999999</v>
      </c>
      <c r="K31" s="37">
        <v>1.3460407999999999</v>
      </c>
      <c r="L31" s="37">
        <v>1.2335567999999999</v>
      </c>
      <c r="M31" s="37">
        <v>1.1832304</v>
      </c>
      <c r="N31" s="37">
        <v>1.0962721</v>
      </c>
      <c r="O31" s="37">
        <v>1.0308482999999999</v>
      </c>
      <c r="P31" s="37">
        <v>0.98739180000000004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1.3271820000000001</v>
      </c>
      <c r="D32" s="71">
        <v>1.3889028999999999</v>
      </c>
      <c r="E32" s="71">
        <v>1.4256082000000001</v>
      </c>
      <c r="F32" s="71">
        <v>1.2739758000000001</v>
      </c>
      <c r="G32" s="71">
        <v>1.2310473</v>
      </c>
      <c r="H32" s="71">
        <v>1.1580765</v>
      </c>
      <c r="I32" s="71">
        <v>1.0900247000000001</v>
      </c>
      <c r="J32" s="71">
        <v>1.0008794000000001</v>
      </c>
      <c r="K32" s="71">
        <v>0.94662089999999999</v>
      </c>
      <c r="L32" s="71">
        <v>0.86426139999999996</v>
      </c>
      <c r="M32" s="71">
        <v>0.70995580000000003</v>
      </c>
      <c r="N32" s="71">
        <v>0.52751550000000003</v>
      </c>
      <c r="O32" s="71">
        <v>0.57221520000000003</v>
      </c>
      <c r="P32" s="71">
        <v>0.73243579999999997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1.1285319</v>
      </c>
      <c r="D33" s="37">
        <v>1.2656438000000001</v>
      </c>
      <c r="E33" s="37">
        <v>1.0228725999999999</v>
      </c>
      <c r="F33" s="37">
        <v>0.88341369999999997</v>
      </c>
      <c r="G33" s="37">
        <v>0.68091259999999998</v>
      </c>
      <c r="H33" s="37">
        <v>0.5447052</v>
      </c>
      <c r="I33" s="37">
        <v>0.47406239999999999</v>
      </c>
      <c r="J33" s="37">
        <v>0.43015340000000002</v>
      </c>
      <c r="K33" s="37">
        <v>0.45645409999999997</v>
      </c>
      <c r="L33" s="37">
        <v>0.40244619999999998</v>
      </c>
      <c r="M33" s="37">
        <v>0.2779179</v>
      </c>
      <c r="N33" s="37">
        <v>0.2290614</v>
      </c>
      <c r="O33" s="37">
        <v>0.33219379999999998</v>
      </c>
      <c r="P33" s="37">
        <v>0.39962959999999997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2.8128587</v>
      </c>
      <c r="D34" s="71">
        <v>3.1086803000000001</v>
      </c>
      <c r="E34" s="71">
        <v>2.8251132999999999</v>
      </c>
      <c r="F34" s="71">
        <v>2.7817489000000002</v>
      </c>
      <c r="G34" s="71">
        <v>2.6281560000000002</v>
      </c>
      <c r="H34" s="71">
        <v>2.2827196999999999</v>
      </c>
      <c r="I34" s="71">
        <v>2.4022473999999998</v>
      </c>
      <c r="J34" s="71">
        <v>2.6584070999999998</v>
      </c>
      <c r="K34" s="71">
        <v>2.4316656999999999</v>
      </c>
      <c r="L34" s="71">
        <v>2.1208051999999999</v>
      </c>
      <c r="M34" s="71">
        <v>1.9032572000000001</v>
      </c>
      <c r="N34" s="71">
        <v>2.693486</v>
      </c>
      <c r="O34" s="71">
        <v>3.2861638000000002</v>
      </c>
      <c r="P34" s="71">
        <v>3.1770349000000002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 ht="18" customHeight="1">
      <c r="Q52" s="22"/>
      <c r="R52" s="22"/>
    </row>
    <row r="53" spans="2:18" ht="18" customHeight="1"/>
    <row r="64" spans="2:18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191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3.6129845999999999</v>
      </c>
      <c r="D5" s="28">
        <v>3.3600196000000002</v>
      </c>
      <c r="E5" s="28">
        <v>3.1838766000000001</v>
      </c>
      <c r="F5" s="28">
        <v>3.0548635000000002</v>
      </c>
      <c r="G5" s="28">
        <v>2.9660662000000002</v>
      </c>
      <c r="H5" s="28">
        <v>3.0019423999999999</v>
      </c>
      <c r="I5" s="28">
        <v>2.7708412999999998</v>
      </c>
      <c r="J5" s="28">
        <v>2.7935590000000001</v>
      </c>
      <c r="K5" s="28">
        <v>2.9243066999999998</v>
      </c>
      <c r="L5" s="28">
        <v>3.0080773000000001</v>
      </c>
      <c r="M5" s="28">
        <v>3.2760880999999999</v>
      </c>
      <c r="N5" s="28">
        <v>3.2181755999999999</v>
      </c>
      <c r="O5" s="28">
        <v>3.2906680000000001</v>
      </c>
      <c r="P5" s="28">
        <v>3.4414530000000001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3.4521137999999998</v>
      </c>
      <c r="D6" s="71">
        <v>3.1688863999999999</v>
      </c>
      <c r="E6" s="71">
        <v>2.9985955</v>
      </c>
      <c r="F6" s="71">
        <v>2.8768666999999999</v>
      </c>
      <c r="G6" s="71">
        <v>2.7387603999999999</v>
      </c>
      <c r="H6" s="71">
        <v>2.7506374999999998</v>
      </c>
      <c r="I6" s="71">
        <v>2.6266712999999999</v>
      </c>
      <c r="J6" s="71">
        <v>2.6356354</v>
      </c>
      <c r="K6" s="71">
        <v>2.7039157999999999</v>
      </c>
      <c r="L6" s="71">
        <v>2.7889957000000001</v>
      </c>
      <c r="M6" s="71">
        <v>3.0371085999999998</v>
      </c>
      <c r="N6" s="71">
        <v>3.0125912000000001</v>
      </c>
      <c r="O6" s="71">
        <v>3.0817231999999999</v>
      </c>
      <c r="P6" s="71">
        <v>3.2032452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2.2437621000000001</v>
      </c>
      <c r="D7" s="33">
        <v>2.3924123000000002</v>
      </c>
      <c r="E7" s="33">
        <v>2.484083</v>
      </c>
      <c r="F7" s="33">
        <v>2.3254174000000001</v>
      </c>
      <c r="G7" s="33">
        <v>2.5628326000000001</v>
      </c>
      <c r="H7" s="33">
        <v>2.4927921999999998</v>
      </c>
      <c r="I7" s="33">
        <v>2.4102196</v>
      </c>
      <c r="J7" s="33">
        <v>2.4110768999999999</v>
      </c>
      <c r="K7" s="33">
        <v>2.6267969</v>
      </c>
      <c r="L7" s="33">
        <v>2.6042474000000002</v>
      </c>
      <c r="M7" s="33">
        <v>2.7106756999999999</v>
      </c>
      <c r="N7" s="33">
        <v>2.7273708000000001</v>
      </c>
      <c r="O7" s="33">
        <v>2.8966094</v>
      </c>
      <c r="P7" s="33">
        <v>2.9552407000000001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4.5878024000000002</v>
      </c>
      <c r="D8" s="71">
        <v>3.4080724</v>
      </c>
      <c r="E8" s="71">
        <v>3.3988010000000002</v>
      </c>
      <c r="F8" s="71">
        <v>4.1160568</v>
      </c>
      <c r="G8" s="71">
        <v>5.2608724999999996</v>
      </c>
      <c r="H8" s="71">
        <v>6.5703636000000003</v>
      </c>
      <c r="I8" s="71">
        <v>2.6615337000000001</v>
      </c>
      <c r="J8" s="71">
        <v>2.2866609000000002</v>
      </c>
      <c r="K8" s="71">
        <v>3.0673387000000001</v>
      </c>
      <c r="L8" s="71">
        <v>3.3457913000000001</v>
      </c>
      <c r="M8" s="71">
        <v>3.2971284999999999</v>
      </c>
      <c r="N8" s="71">
        <v>2.6044021000000002</v>
      </c>
      <c r="O8" s="71">
        <v>2.9461154000000001</v>
      </c>
      <c r="P8" s="71">
        <v>3.7228028000000002</v>
      </c>
      <c r="Q8" s="72" t="s">
        <v>122</v>
      </c>
      <c r="R8" s="72" t="str">
        <f t="shared" ref="R8:R34" si="0">+A8</f>
        <v>BG</v>
      </c>
      <c r="S8" s="111"/>
      <c r="X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5.0706134</v>
      </c>
      <c r="D9" s="37">
        <v>4.4599358999999996</v>
      </c>
      <c r="E9" s="37">
        <v>4.1418353000000003</v>
      </c>
      <c r="F9" s="37">
        <v>3.6774548</v>
      </c>
      <c r="G9" s="37">
        <v>4.0958256999999998</v>
      </c>
      <c r="H9" s="37">
        <v>5.1089446000000001</v>
      </c>
      <c r="I9" s="37">
        <v>3.2356495999999999</v>
      </c>
      <c r="J9" s="37">
        <v>3.3454430999999998</v>
      </c>
      <c r="K9" s="37">
        <v>4.1477345000000003</v>
      </c>
      <c r="L9" s="37">
        <v>4.3649155999999998</v>
      </c>
      <c r="M9" s="37">
        <v>4.8496873000000003</v>
      </c>
      <c r="N9" s="37">
        <v>4.7046146999999996</v>
      </c>
      <c r="O9" s="37">
        <v>4.6678126999999998</v>
      </c>
      <c r="P9" s="37">
        <v>4.9627081999999998</v>
      </c>
      <c r="Q9" s="38" t="s">
        <v>123</v>
      </c>
      <c r="R9" s="38" t="str">
        <f t="shared" si="0"/>
        <v>CZ</v>
      </c>
      <c r="S9" s="111"/>
      <c r="X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3.2906928999999998</v>
      </c>
      <c r="D10" s="71">
        <v>3.3222448999999998</v>
      </c>
      <c r="E10" s="71">
        <v>3.7893359000000002</v>
      </c>
      <c r="F10" s="71">
        <v>3.6632555</v>
      </c>
      <c r="G10" s="71">
        <v>3.8588407</v>
      </c>
      <c r="H10" s="71">
        <v>3.6269686000000001</v>
      </c>
      <c r="I10" s="71">
        <v>3.7753909000000001</v>
      </c>
      <c r="J10" s="71">
        <v>3.3913522999999999</v>
      </c>
      <c r="K10" s="71">
        <v>3.4277039</v>
      </c>
      <c r="L10" s="71">
        <v>3.2401323</v>
      </c>
      <c r="M10" s="71">
        <v>3.6203069000000001</v>
      </c>
      <c r="N10" s="71">
        <v>3.4122574000000001</v>
      </c>
      <c r="O10" s="71">
        <v>3.3836892000000001</v>
      </c>
      <c r="P10" s="71">
        <v>3.4943525000000002</v>
      </c>
      <c r="Q10" s="72" t="s">
        <v>124</v>
      </c>
      <c r="R10" s="72" t="str">
        <f t="shared" si="0"/>
        <v>DK</v>
      </c>
      <c r="S10" s="111"/>
      <c r="X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2.3575105000000001</v>
      </c>
      <c r="D11" s="37">
        <v>2.3214630000000001</v>
      </c>
      <c r="E11" s="37">
        <v>2.2147953999999999</v>
      </c>
      <c r="F11" s="37">
        <v>2.1788465000000001</v>
      </c>
      <c r="G11" s="37">
        <v>2.0973004</v>
      </c>
      <c r="H11" s="37">
        <v>2.1401569</v>
      </c>
      <c r="I11" s="37">
        <v>2.1890491999999999</v>
      </c>
      <c r="J11" s="37">
        <v>2.2292144</v>
      </c>
      <c r="K11" s="37">
        <v>2.3676179999999998</v>
      </c>
      <c r="L11" s="37">
        <v>2.4122582000000001</v>
      </c>
      <c r="M11" s="37">
        <v>2.6876194999999998</v>
      </c>
      <c r="N11" s="37">
        <v>2.5998751000000002</v>
      </c>
      <c r="O11" s="37">
        <v>2.7412462999999998</v>
      </c>
      <c r="P11" s="37">
        <v>2.7616448</v>
      </c>
      <c r="Q11" s="38" t="s">
        <v>125</v>
      </c>
      <c r="R11" s="38" t="str">
        <f t="shared" si="0"/>
        <v>DE</v>
      </c>
      <c r="S11" s="111"/>
      <c r="X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4.7954359000000002</v>
      </c>
      <c r="D12" s="71">
        <v>5.0445937000000001</v>
      </c>
      <c r="E12" s="71">
        <v>6.3153440999999999</v>
      </c>
      <c r="F12" s="71">
        <v>5.5708966000000002</v>
      </c>
      <c r="G12" s="71">
        <v>5.0144077999999999</v>
      </c>
      <c r="H12" s="71">
        <v>5.2206932000000004</v>
      </c>
      <c r="I12" s="71">
        <v>4.6335487000000004</v>
      </c>
      <c r="J12" s="71">
        <v>5.6869269999999998</v>
      </c>
      <c r="K12" s="71">
        <v>5.2914909000000003</v>
      </c>
      <c r="L12" s="71">
        <v>4.9620560999999999</v>
      </c>
      <c r="M12" s="71">
        <v>5.7003459000000003</v>
      </c>
      <c r="N12" s="71">
        <v>5.5745129000000002</v>
      </c>
      <c r="O12" s="71">
        <v>5.3575514000000002</v>
      </c>
      <c r="P12" s="71">
        <v>5.9379540999999998</v>
      </c>
      <c r="Q12" s="72" t="s">
        <v>126</v>
      </c>
      <c r="R12" s="72" t="str">
        <f t="shared" si="0"/>
        <v>EE</v>
      </c>
      <c r="S12" s="111"/>
      <c r="X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3.4004316000000001</v>
      </c>
      <c r="D13" s="37">
        <v>2.4835650999999999</v>
      </c>
      <c r="E13" s="37">
        <v>2.0512036999999999</v>
      </c>
      <c r="F13" s="37">
        <v>2.0248851000000001</v>
      </c>
      <c r="G13" s="37">
        <v>2.1853831000000001</v>
      </c>
      <c r="H13" s="37">
        <v>1.7451179999999999</v>
      </c>
      <c r="I13" s="37">
        <v>1.9766005</v>
      </c>
      <c r="J13" s="37">
        <v>1.8627115999999999</v>
      </c>
      <c r="K13" s="37">
        <v>2.0261439999999999</v>
      </c>
      <c r="L13" s="37">
        <v>2.2495756999999998</v>
      </c>
      <c r="M13" s="37">
        <v>2.3155169999999998</v>
      </c>
      <c r="N13" s="37">
        <v>2.0628247000000002</v>
      </c>
      <c r="O13" s="37">
        <v>2.0606605</v>
      </c>
      <c r="P13" s="37">
        <v>2.1454271</v>
      </c>
      <c r="Q13" s="38" t="s">
        <v>127</v>
      </c>
      <c r="R13" s="38" t="str">
        <f t="shared" si="0"/>
        <v>IE</v>
      </c>
      <c r="S13" s="111"/>
      <c r="X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3.7166920000000001</v>
      </c>
      <c r="D14" s="71">
        <v>2.5030960000000002</v>
      </c>
      <c r="E14" s="71">
        <v>2.5613035000000002</v>
      </c>
      <c r="F14" s="71">
        <v>3.4583325</v>
      </c>
      <c r="G14" s="71">
        <v>3.7074864999999999</v>
      </c>
      <c r="H14" s="71">
        <v>3.8623598000000001</v>
      </c>
      <c r="I14" s="71">
        <v>3.5743312</v>
      </c>
      <c r="J14" s="71">
        <v>4.5408970999999996</v>
      </c>
      <c r="K14" s="71">
        <v>3.2351664000000002</v>
      </c>
      <c r="L14" s="71">
        <v>2.4952141000000001</v>
      </c>
      <c r="M14" s="71">
        <v>3.1401520999999999</v>
      </c>
      <c r="N14" s="71">
        <v>3.5932297000000002</v>
      </c>
      <c r="O14" s="71">
        <v>4.9151069999999999</v>
      </c>
      <c r="P14" s="71">
        <v>4.2826608000000004</v>
      </c>
      <c r="Q14" s="72" t="s">
        <v>64</v>
      </c>
      <c r="R14" s="72" t="str">
        <f t="shared" si="0"/>
        <v>EL</v>
      </c>
      <c r="S14" s="111"/>
      <c r="X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4.7459283000000001</v>
      </c>
      <c r="D15" s="37">
        <v>3.7541256999999999</v>
      </c>
      <c r="E15" s="37">
        <v>3.1361531</v>
      </c>
      <c r="F15" s="37">
        <v>2.4056582</v>
      </c>
      <c r="G15" s="37">
        <v>2.1332393000000001</v>
      </c>
      <c r="H15" s="37">
        <v>2.5956041000000001</v>
      </c>
      <c r="I15" s="37">
        <v>1.9954775</v>
      </c>
      <c r="J15" s="37">
        <v>1.9842717000000001</v>
      </c>
      <c r="K15" s="37">
        <v>2.1509993999999999</v>
      </c>
      <c r="L15" s="37">
        <v>2.1813501999999998</v>
      </c>
      <c r="M15" s="37">
        <v>2.6488632999999999</v>
      </c>
      <c r="N15" s="37">
        <v>2.7471698999999998</v>
      </c>
      <c r="O15" s="37">
        <v>2.793412</v>
      </c>
      <c r="P15" s="37">
        <v>2.9195079000000002</v>
      </c>
      <c r="Q15" s="38" t="s">
        <v>128</v>
      </c>
      <c r="R15" s="38" t="str">
        <f t="shared" si="0"/>
        <v>ES</v>
      </c>
      <c r="S15" s="111"/>
      <c r="X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4.1565908</v>
      </c>
      <c r="D16" s="71">
        <v>3.9638665</v>
      </c>
      <c r="E16" s="71">
        <v>4.0471484999999996</v>
      </c>
      <c r="F16" s="71">
        <v>3.9814584000000002</v>
      </c>
      <c r="G16" s="71">
        <v>3.7044978999999998</v>
      </c>
      <c r="H16" s="71">
        <v>3.4060185000000001</v>
      </c>
      <c r="I16" s="71">
        <v>3.3603700000000001</v>
      </c>
      <c r="J16" s="71">
        <v>3.3275119000000002</v>
      </c>
      <c r="K16" s="71">
        <v>3.4009984000000002</v>
      </c>
      <c r="L16" s="71">
        <v>3.6518183</v>
      </c>
      <c r="M16" s="71">
        <v>3.6748816</v>
      </c>
      <c r="N16" s="71">
        <v>3.5852723000000002</v>
      </c>
      <c r="O16" s="71">
        <v>3.7419313000000001</v>
      </c>
      <c r="P16" s="71">
        <v>3.6756394000000001</v>
      </c>
      <c r="Q16" s="72" t="s">
        <v>129</v>
      </c>
      <c r="R16" s="72" t="str">
        <f t="shared" si="0"/>
        <v>FR</v>
      </c>
      <c r="S16" s="111"/>
      <c r="X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3.8374305</v>
      </c>
      <c r="D17" s="37">
        <v>3.6210762000000001</v>
      </c>
      <c r="E17" s="37">
        <v>3.7092939</v>
      </c>
      <c r="F17" s="37">
        <v>4.0894541999999996</v>
      </c>
      <c r="G17" s="37">
        <v>3.7502138999999999</v>
      </c>
      <c r="H17" s="37">
        <v>3.5316008999999999</v>
      </c>
      <c r="I17" s="37">
        <v>3.2401274999999998</v>
      </c>
      <c r="J17" s="37">
        <v>2.7139251</v>
      </c>
      <c r="K17" s="37">
        <v>3.4620649999999999</v>
      </c>
      <c r="L17" s="37">
        <v>4.3329081</v>
      </c>
      <c r="M17" s="37">
        <v>5.5489685</v>
      </c>
      <c r="N17" s="37">
        <v>4.6811762999999997</v>
      </c>
      <c r="O17" s="37">
        <v>4.4176564999999997</v>
      </c>
      <c r="P17" s="37">
        <v>4.8756899999999996</v>
      </c>
      <c r="Q17" s="38" t="s">
        <v>147</v>
      </c>
      <c r="R17" s="38" t="s">
        <v>145</v>
      </c>
      <c r="S17" s="111"/>
      <c r="X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3.0995244999999998</v>
      </c>
      <c r="D18" s="71">
        <v>2.9151679000000001</v>
      </c>
      <c r="E18" s="71">
        <v>2.6387029000000002</v>
      </c>
      <c r="F18" s="71">
        <v>2.5127866999999999</v>
      </c>
      <c r="G18" s="71">
        <v>2.3227153999999999</v>
      </c>
      <c r="H18" s="71">
        <v>2.4021433000000001</v>
      </c>
      <c r="I18" s="71">
        <v>2.3011146999999998</v>
      </c>
      <c r="J18" s="71">
        <v>2.2040861</v>
      </c>
      <c r="K18" s="71">
        <v>2.1319965999999999</v>
      </c>
      <c r="L18" s="71">
        <v>2.3081866</v>
      </c>
      <c r="M18" s="71">
        <v>2.5716879000000001</v>
      </c>
      <c r="N18" s="71">
        <v>2.8532302</v>
      </c>
      <c r="O18" s="71">
        <v>2.6135818999999998</v>
      </c>
      <c r="P18" s="71">
        <v>3.1472763000000001</v>
      </c>
      <c r="Q18" s="72" t="s">
        <v>130</v>
      </c>
      <c r="R18" s="72" t="str">
        <f t="shared" si="0"/>
        <v>IT</v>
      </c>
      <c r="S18" s="111"/>
      <c r="X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4.1492965999999996</v>
      </c>
      <c r="D19" s="37">
        <v>3.9454972000000001</v>
      </c>
      <c r="E19" s="37">
        <v>2.8986369999999999</v>
      </c>
      <c r="F19" s="37">
        <v>2.29541</v>
      </c>
      <c r="G19" s="37">
        <v>2.0711784999999998</v>
      </c>
      <c r="H19" s="37">
        <v>2.1717384000000002</v>
      </c>
      <c r="I19" s="37">
        <v>2.4508489</v>
      </c>
      <c r="J19" s="37">
        <v>2.6565002</v>
      </c>
      <c r="K19" s="37">
        <v>4.9120894000000002</v>
      </c>
      <c r="L19" s="37">
        <v>2.5137828999999998</v>
      </c>
      <c r="M19" s="37">
        <v>2.7718786</v>
      </c>
      <c r="N19" s="37">
        <v>2.6500016</v>
      </c>
      <c r="O19" s="37">
        <v>2.7472178</v>
      </c>
      <c r="P19" s="37">
        <v>2.8667737</v>
      </c>
      <c r="Q19" s="38" t="s">
        <v>131</v>
      </c>
      <c r="R19" s="38" t="str">
        <f t="shared" si="0"/>
        <v>CY</v>
      </c>
      <c r="S19" s="111"/>
      <c r="X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4.8387935000000004</v>
      </c>
      <c r="D20" s="71">
        <v>5.3957632000000002</v>
      </c>
      <c r="E20" s="71">
        <v>5.2548614999999996</v>
      </c>
      <c r="F20" s="71">
        <v>4.6576972000000003</v>
      </c>
      <c r="G20" s="71">
        <v>4.6215155000000001</v>
      </c>
      <c r="H20" s="71">
        <v>4.8109381999999998</v>
      </c>
      <c r="I20" s="71">
        <v>3.5627236</v>
      </c>
      <c r="J20" s="71">
        <v>4.6202569000000002</v>
      </c>
      <c r="K20" s="71">
        <v>5.6228474999999998</v>
      </c>
      <c r="L20" s="71">
        <v>5.0642392999999997</v>
      </c>
      <c r="M20" s="71">
        <v>5.6519028999999996</v>
      </c>
      <c r="N20" s="71">
        <v>5.1823512999999997</v>
      </c>
      <c r="O20" s="71">
        <v>4.9871942000000002</v>
      </c>
      <c r="P20" s="71">
        <v>5.2775898000000003</v>
      </c>
      <c r="Q20" s="72" t="s">
        <v>132</v>
      </c>
      <c r="R20" s="72" t="str">
        <f t="shared" si="0"/>
        <v>LV</v>
      </c>
      <c r="S20" s="111"/>
      <c r="X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4.9705659000000004</v>
      </c>
      <c r="D21" s="37">
        <v>4.7333460000000001</v>
      </c>
      <c r="E21" s="37">
        <v>3.9739108999999999</v>
      </c>
      <c r="F21" s="37">
        <v>3.7462534999999999</v>
      </c>
      <c r="G21" s="37">
        <v>3.5316394999999998</v>
      </c>
      <c r="H21" s="37">
        <v>3.6941335</v>
      </c>
      <c r="I21" s="37">
        <v>3.0415898000000001</v>
      </c>
      <c r="J21" s="37">
        <v>3.2289249999999998</v>
      </c>
      <c r="K21" s="37">
        <v>3.1926459</v>
      </c>
      <c r="L21" s="37">
        <v>3.0792776000000002</v>
      </c>
      <c r="M21" s="37">
        <v>4.4382530999999998</v>
      </c>
      <c r="N21" s="37">
        <v>3.1020268999999998</v>
      </c>
      <c r="O21" s="37">
        <v>2.8835069999999998</v>
      </c>
      <c r="P21" s="37">
        <v>3.6355632</v>
      </c>
      <c r="Q21" s="38" t="s">
        <v>133</v>
      </c>
      <c r="R21" s="38" t="str">
        <f t="shared" si="0"/>
        <v>LT</v>
      </c>
      <c r="S21" s="111"/>
      <c r="X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4.6513526000000001</v>
      </c>
      <c r="D22" s="71">
        <v>4.1912782999999996</v>
      </c>
      <c r="E22" s="71">
        <v>3.9140709</v>
      </c>
      <c r="F22" s="71">
        <v>3.4752168999999999</v>
      </c>
      <c r="G22" s="71">
        <v>3.6546278000000001</v>
      </c>
      <c r="H22" s="71">
        <v>3.862082</v>
      </c>
      <c r="I22" s="71">
        <v>3.8081542000000002</v>
      </c>
      <c r="J22" s="71">
        <v>4.0371828000000001</v>
      </c>
      <c r="K22" s="71">
        <v>3.9214310999999999</v>
      </c>
      <c r="L22" s="71">
        <v>4.1246784999999999</v>
      </c>
      <c r="M22" s="71">
        <v>4.6421336999999996</v>
      </c>
      <c r="N22" s="71">
        <v>4.0589098000000003</v>
      </c>
      <c r="O22" s="71">
        <v>4.1867624000000001</v>
      </c>
      <c r="P22" s="71">
        <v>4.4255694999999999</v>
      </c>
      <c r="Q22" s="72" t="s">
        <v>134</v>
      </c>
      <c r="R22" s="72" t="str">
        <f t="shared" si="0"/>
        <v>LU</v>
      </c>
      <c r="S22" s="111"/>
      <c r="X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3.6223599000000002</v>
      </c>
      <c r="D23" s="37">
        <v>3.3136005000000002</v>
      </c>
      <c r="E23" s="37">
        <v>3.6947568</v>
      </c>
      <c r="F23" s="37">
        <v>4.3505443000000001</v>
      </c>
      <c r="G23" s="37">
        <v>5.3228458999999999</v>
      </c>
      <c r="H23" s="37">
        <v>6.5165701</v>
      </c>
      <c r="I23" s="37">
        <v>3.1557865</v>
      </c>
      <c r="J23" s="37">
        <v>4.5322902999999997</v>
      </c>
      <c r="K23" s="37">
        <v>5.7943258999999996</v>
      </c>
      <c r="L23" s="37">
        <v>6.2440094999999998</v>
      </c>
      <c r="M23" s="37">
        <v>6.4313644999999999</v>
      </c>
      <c r="N23" s="37">
        <v>6.2625285999999996</v>
      </c>
      <c r="O23" s="37">
        <v>5.4979005000000001</v>
      </c>
      <c r="P23" s="37">
        <v>5.2723696999999996</v>
      </c>
      <c r="Q23" s="38" t="s">
        <v>135</v>
      </c>
      <c r="R23" s="38" t="str">
        <f t="shared" si="0"/>
        <v>HU</v>
      </c>
      <c r="S23" s="111"/>
      <c r="X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2.2076644999999999</v>
      </c>
      <c r="D24" s="71">
        <v>2.9099154</v>
      </c>
      <c r="E24" s="71">
        <v>3.3876211000000001</v>
      </c>
      <c r="F24" s="71">
        <v>2.8528451000000001</v>
      </c>
      <c r="G24" s="71">
        <v>3.5073305000000001</v>
      </c>
      <c r="H24" s="71">
        <v>4.1270578000000002</v>
      </c>
      <c r="I24" s="71">
        <v>2.5722100000000001</v>
      </c>
      <c r="J24" s="71">
        <v>2.4081280999999999</v>
      </c>
      <c r="K24" s="71">
        <v>3.248796</v>
      </c>
      <c r="L24" s="71">
        <v>3.8380798999999999</v>
      </c>
      <c r="M24" s="71">
        <v>4.3476090000000003</v>
      </c>
      <c r="N24" s="71">
        <v>3.9316640999999999</v>
      </c>
      <c r="O24" s="71">
        <v>3.9268204999999998</v>
      </c>
      <c r="P24" s="71">
        <v>3.8878271999999998</v>
      </c>
      <c r="Q24" s="72" t="s">
        <v>21</v>
      </c>
      <c r="R24" s="72" t="str">
        <f t="shared" si="0"/>
        <v>MT</v>
      </c>
      <c r="S24" s="111"/>
      <c r="X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4.1746781000000004</v>
      </c>
      <c r="D25" s="37">
        <v>4.0892799000000002</v>
      </c>
      <c r="E25" s="37">
        <v>3.7838110999999999</v>
      </c>
      <c r="F25" s="37">
        <v>3.6812054999999999</v>
      </c>
      <c r="G25" s="37">
        <v>3.5037821999999998</v>
      </c>
      <c r="H25" s="37">
        <v>3.5622775</v>
      </c>
      <c r="I25" s="37">
        <v>3.4864761</v>
      </c>
      <c r="J25" s="37">
        <v>3.4426793999999998</v>
      </c>
      <c r="K25" s="37">
        <v>3.4185329000000002</v>
      </c>
      <c r="L25" s="37">
        <v>3.3918984999999999</v>
      </c>
      <c r="M25" s="37">
        <v>3.6753167000000002</v>
      </c>
      <c r="N25" s="37">
        <v>3.4440116000000001</v>
      </c>
      <c r="O25" s="37">
        <v>3.4361975999999999</v>
      </c>
      <c r="P25" s="37">
        <v>3.6416471000000001</v>
      </c>
      <c r="Q25" s="38" t="s">
        <v>136</v>
      </c>
      <c r="R25" s="38" t="str">
        <f t="shared" si="0"/>
        <v>NL</v>
      </c>
      <c r="S25" s="111"/>
      <c r="X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3.2489148999999999</v>
      </c>
      <c r="D26" s="71">
        <v>3.0271306999999998</v>
      </c>
      <c r="E26" s="71">
        <v>2.9366957</v>
      </c>
      <c r="F26" s="71">
        <v>3.0414108999999998</v>
      </c>
      <c r="G26" s="71">
        <v>2.956709</v>
      </c>
      <c r="H26" s="71">
        <v>2.9805016000000002</v>
      </c>
      <c r="I26" s="71">
        <v>2.9764075000000001</v>
      </c>
      <c r="J26" s="71">
        <v>3.1077192999999999</v>
      </c>
      <c r="K26" s="71">
        <v>3.0667803</v>
      </c>
      <c r="L26" s="71">
        <v>3.1244741999999999</v>
      </c>
      <c r="M26" s="71">
        <v>3.3163442000000001</v>
      </c>
      <c r="N26" s="71">
        <v>3.4866443999999999</v>
      </c>
      <c r="O26" s="71">
        <v>3.2804459000000001</v>
      </c>
      <c r="P26" s="71">
        <v>3.3463843999999998</v>
      </c>
      <c r="Q26" s="72" t="s">
        <v>137</v>
      </c>
      <c r="R26" s="72" t="str">
        <f t="shared" si="0"/>
        <v>AT</v>
      </c>
      <c r="S26" s="111"/>
      <c r="X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5.7292829000000003</v>
      </c>
      <c r="D27" s="37">
        <v>6.0587356000000003</v>
      </c>
      <c r="E27" s="37">
        <v>4.9037693000000004</v>
      </c>
      <c r="F27" s="37">
        <v>4.3073971000000002</v>
      </c>
      <c r="G27" s="37">
        <v>4.7163085999999996</v>
      </c>
      <c r="H27" s="37">
        <v>4.5412964999999996</v>
      </c>
      <c r="I27" s="37">
        <v>3.3054627000000001</v>
      </c>
      <c r="J27" s="37">
        <v>3.8013026000000001</v>
      </c>
      <c r="K27" s="37">
        <v>4.6545835999999996</v>
      </c>
      <c r="L27" s="37">
        <v>4.3095628000000001</v>
      </c>
      <c r="M27" s="37">
        <v>4.4637998999999997</v>
      </c>
      <c r="N27" s="37">
        <v>4.1320566999999997</v>
      </c>
      <c r="O27" s="37">
        <v>4.0505277</v>
      </c>
      <c r="P27" s="37">
        <v>4.5460814000000003</v>
      </c>
      <c r="Q27" s="38" t="s">
        <v>138</v>
      </c>
      <c r="R27" s="38" t="str">
        <f t="shared" si="0"/>
        <v>PL</v>
      </c>
      <c r="S27" s="111"/>
      <c r="X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5.2773725000000002</v>
      </c>
      <c r="D28" s="43">
        <v>3.4864074999999999</v>
      </c>
      <c r="E28" s="43">
        <v>2.4708315000000001</v>
      </c>
      <c r="F28" s="43">
        <v>2.170855</v>
      </c>
      <c r="G28" s="43">
        <v>1.9914802</v>
      </c>
      <c r="H28" s="43">
        <v>2.2510593999999999</v>
      </c>
      <c r="I28" s="43">
        <v>1.5417303</v>
      </c>
      <c r="J28" s="43">
        <v>1.7843908060747589</v>
      </c>
      <c r="K28" s="43">
        <v>1.847201394587429</v>
      </c>
      <c r="L28" s="43">
        <v>1.8213051526342068</v>
      </c>
      <c r="M28" s="43">
        <v>2.3149358734382184</v>
      </c>
      <c r="N28" s="43">
        <v>2.5737655299883331</v>
      </c>
      <c r="O28" s="43">
        <v>2.6501927058735779</v>
      </c>
      <c r="P28" s="43">
        <v>3.4575942441122858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X28" s="111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5.5911476000000002</v>
      </c>
      <c r="D29" s="37">
        <v>5.2193848000000003</v>
      </c>
      <c r="E29" s="37">
        <v>4.6037245999999996</v>
      </c>
      <c r="F29" s="37">
        <v>4.4704829999999998</v>
      </c>
      <c r="G29" s="37">
        <v>4.2559731999999997</v>
      </c>
      <c r="H29" s="37">
        <v>5.1712204000000002</v>
      </c>
      <c r="I29" s="37">
        <v>3.7101704</v>
      </c>
      <c r="J29" s="37">
        <v>2.5780403999999999</v>
      </c>
      <c r="K29" s="37">
        <v>2.636231</v>
      </c>
      <c r="L29" s="37">
        <v>3.4500080999999998</v>
      </c>
      <c r="M29" s="37">
        <v>4.5969249999999997</v>
      </c>
      <c r="N29" s="37">
        <v>4.2382892999999999</v>
      </c>
      <c r="O29" s="37">
        <v>5.3488126999999999</v>
      </c>
      <c r="P29" s="37">
        <v>6.0619180000000004</v>
      </c>
      <c r="Q29" s="38" t="s">
        <v>139</v>
      </c>
      <c r="R29" s="38" t="str">
        <f t="shared" si="0"/>
        <v>RO</v>
      </c>
      <c r="S29" s="111"/>
      <c r="X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4.9550501999999996</v>
      </c>
      <c r="D30" s="71">
        <v>4.0598976000000002</v>
      </c>
      <c r="E30" s="71">
        <v>4.0410148000000001</v>
      </c>
      <c r="F30" s="71">
        <v>4.3234095999999997</v>
      </c>
      <c r="G30" s="71">
        <v>5.0698977000000003</v>
      </c>
      <c r="H30" s="71">
        <v>4.7594192</v>
      </c>
      <c r="I30" s="71">
        <v>3.1452243000000002</v>
      </c>
      <c r="J30" s="71">
        <v>3.0514975999999998</v>
      </c>
      <c r="K30" s="71">
        <v>3.6599468000000002</v>
      </c>
      <c r="L30" s="71">
        <v>3.8331764000000002</v>
      </c>
      <c r="M30" s="71">
        <v>4.1056432000000003</v>
      </c>
      <c r="N30" s="71">
        <v>4.6839312</v>
      </c>
      <c r="O30" s="71">
        <v>5.7577948000000001</v>
      </c>
      <c r="P30" s="71">
        <v>6.4443190000000001</v>
      </c>
      <c r="Q30" s="72" t="s">
        <v>140</v>
      </c>
      <c r="R30" s="72" t="str">
        <f t="shared" si="0"/>
        <v>SI</v>
      </c>
      <c r="S30" s="111"/>
      <c r="X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3.6287527000000002</v>
      </c>
      <c r="D31" s="37">
        <v>3.7122915000000001</v>
      </c>
      <c r="E31" s="37">
        <v>3.2353888999999998</v>
      </c>
      <c r="F31" s="37">
        <v>3.3740581000000001</v>
      </c>
      <c r="G31" s="37">
        <v>4.1111515000000001</v>
      </c>
      <c r="H31" s="37">
        <v>6.3608028000000001</v>
      </c>
      <c r="I31" s="37">
        <v>3.3946757000000001</v>
      </c>
      <c r="J31" s="37">
        <v>3.360652</v>
      </c>
      <c r="K31" s="37">
        <v>3.7507777999999998</v>
      </c>
      <c r="L31" s="37">
        <v>3.5899410999999999</v>
      </c>
      <c r="M31" s="37">
        <v>3.4452313000000001</v>
      </c>
      <c r="N31" s="37">
        <v>3.1311171999999998</v>
      </c>
      <c r="O31" s="37">
        <v>3.4982739</v>
      </c>
      <c r="P31" s="37">
        <v>4.5918378000000004</v>
      </c>
      <c r="Q31" s="38" t="s">
        <v>141</v>
      </c>
      <c r="R31" s="38" t="str">
        <f t="shared" si="0"/>
        <v>SK</v>
      </c>
      <c r="S31" s="111"/>
      <c r="X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3.6126776</v>
      </c>
      <c r="D32" s="71">
        <v>3.7818564000000001</v>
      </c>
      <c r="E32" s="71">
        <v>4.0281142000000001</v>
      </c>
      <c r="F32" s="71">
        <v>4.1601205999999999</v>
      </c>
      <c r="G32" s="71">
        <v>4.1890409000000002</v>
      </c>
      <c r="H32" s="71">
        <v>3.7410412000000002</v>
      </c>
      <c r="I32" s="71">
        <v>4.1454041000000004</v>
      </c>
      <c r="J32" s="71">
        <v>4.0715684000000003</v>
      </c>
      <c r="K32" s="71">
        <v>4.2756423000000003</v>
      </c>
      <c r="L32" s="71">
        <v>4.3830099000000002</v>
      </c>
      <c r="M32" s="71">
        <v>4.8432426</v>
      </c>
      <c r="N32" s="71">
        <v>4.1875026999999996</v>
      </c>
      <c r="O32" s="71">
        <v>4.3371728000000003</v>
      </c>
      <c r="P32" s="71">
        <v>4.4120485</v>
      </c>
      <c r="Q32" s="72" t="s">
        <v>142</v>
      </c>
      <c r="R32" s="72" t="str">
        <f t="shared" si="0"/>
        <v>FI</v>
      </c>
      <c r="S32" s="111"/>
      <c r="X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4.4670318</v>
      </c>
      <c r="D33" s="37">
        <v>4.3678419999999996</v>
      </c>
      <c r="E33" s="37">
        <v>4.5056672000000004</v>
      </c>
      <c r="F33" s="37">
        <v>4.4129614999999998</v>
      </c>
      <c r="G33" s="37">
        <v>4.3489541999999997</v>
      </c>
      <c r="H33" s="37">
        <v>4.1509270000000003</v>
      </c>
      <c r="I33" s="37">
        <v>4.3721097000000002</v>
      </c>
      <c r="J33" s="37">
        <v>4.6053983000000001</v>
      </c>
      <c r="K33" s="37">
        <v>4.8686018999999998</v>
      </c>
      <c r="L33" s="37">
        <v>4.8685850999999998</v>
      </c>
      <c r="M33" s="37">
        <v>4.9908127999999996</v>
      </c>
      <c r="N33" s="37">
        <v>4.7662493000000001</v>
      </c>
      <c r="O33" s="37">
        <v>4.8469889000000004</v>
      </c>
      <c r="P33" s="37">
        <v>4.8677279000000002</v>
      </c>
      <c r="Q33" s="38" t="s">
        <v>143</v>
      </c>
      <c r="R33" s="38" t="str">
        <f t="shared" si="0"/>
        <v>SE</v>
      </c>
      <c r="S33" s="111"/>
      <c r="X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3.1342468000000001</v>
      </c>
      <c r="D34" s="71">
        <v>2.9014951</v>
      </c>
      <c r="E34" s="71">
        <v>2.6940168</v>
      </c>
      <c r="F34" s="71">
        <v>2.5618078999999998</v>
      </c>
      <c r="G34" s="71">
        <v>2.7326746000000002</v>
      </c>
      <c r="H34" s="71">
        <v>2.6630948999999999</v>
      </c>
      <c r="I34" s="71">
        <v>2.6182056</v>
      </c>
      <c r="J34" s="71">
        <v>2.6494382999999999</v>
      </c>
      <c r="K34" s="71">
        <v>2.6506783999999999</v>
      </c>
      <c r="L34" s="71">
        <v>2.7747695999999999</v>
      </c>
      <c r="M34" s="71">
        <v>3.1268102</v>
      </c>
      <c r="N34" s="71">
        <v>3.1136089</v>
      </c>
      <c r="O34" s="71">
        <v>2.9932417</v>
      </c>
      <c r="P34" s="71">
        <v>2.8271725000000001</v>
      </c>
      <c r="Q34" s="72" t="s">
        <v>144</v>
      </c>
      <c r="R34" s="72" t="str">
        <f t="shared" si="0"/>
        <v>UK</v>
      </c>
      <c r="S34" s="111"/>
      <c r="X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zoomScale="70" zoomScaleNormal="70" workbookViewId="0">
      <selection sqref="A1:G2"/>
    </sheetView>
  </sheetViews>
  <sheetFormatPr defaultColWidth="9.140625" defaultRowHeight="12.75"/>
  <cols>
    <col min="1" max="1" width="4.7109375" style="1" customWidth="1"/>
    <col min="2" max="2" width="11.85546875" style="4" customWidth="1"/>
    <col min="3" max="3" width="63.5703125" style="4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96" t="s">
        <v>195</v>
      </c>
      <c r="B1" s="97"/>
      <c r="C1" s="97"/>
      <c r="D1" s="97"/>
      <c r="E1" s="97"/>
      <c r="F1" s="97"/>
      <c r="G1" s="97"/>
    </row>
    <row r="2" spans="1:7" ht="23.25" customHeight="1">
      <c r="A2" s="97"/>
      <c r="B2" s="97"/>
      <c r="C2" s="97"/>
      <c r="D2" s="97"/>
      <c r="E2" s="97"/>
      <c r="F2" s="97"/>
      <c r="G2" s="97"/>
    </row>
    <row r="3" spans="1:7" ht="15" customHeight="1">
      <c r="A3" s="55"/>
      <c r="B3" s="56"/>
      <c r="C3" s="56"/>
      <c r="D3" s="55"/>
      <c r="E3" s="55"/>
      <c r="F3" s="55"/>
      <c r="G3" s="55"/>
    </row>
    <row r="4" spans="1:7" ht="22.5">
      <c r="A4" s="98" t="s">
        <v>164</v>
      </c>
      <c r="B4" s="99"/>
      <c r="C4" s="99"/>
      <c r="D4" s="99"/>
      <c r="E4" s="99"/>
      <c r="F4" s="99"/>
      <c r="G4" s="99"/>
    </row>
    <row r="5" spans="1:7" ht="14.25" customHeight="1">
      <c r="B5" s="2"/>
      <c r="C5" s="2"/>
    </row>
    <row r="6" spans="1:7">
      <c r="B6" s="95"/>
      <c r="C6" s="95"/>
    </row>
    <row r="7" spans="1:7">
      <c r="B7" s="3"/>
      <c r="C7" s="3"/>
    </row>
    <row r="10" spans="1:7" ht="18" customHeight="1">
      <c r="B10" s="67" t="s">
        <v>55</v>
      </c>
      <c r="C10" s="58"/>
      <c r="D10" s="55"/>
      <c r="E10" s="55"/>
      <c r="F10" s="68" t="s">
        <v>65</v>
      </c>
    </row>
    <row r="11" spans="1:7" ht="42" customHeight="1">
      <c r="B11" s="67" t="s">
        <v>56</v>
      </c>
      <c r="C11" s="58"/>
      <c r="D11" s="57"/>
      <c r="E11" s="55"/>
      <c r="F11" s="68" t="s">
        <v>66</v>
      </c>
    </row>
    <row r="12" spans="1:7" ht="18" customHeight="1">
      <c r="B12" s="5" t="s">
        <v>67</v>
      </c>
      <c r="C12" s="16" t="s">
        <v>154</v>
      </c>
      <c r="D12" s="17"/>
      <c r="E12" s="18" t="s">
        <v>157</v>
      </c>
      <c r="F12" s="6" t="s">
        <v>83</v>
      </c>
    </row>
    <row r="13" spans="1:7" ht="18" customHeight="1">
      <c r="B13" s="5" t="s">
        <v>68</v>
      </c>
      <c r="C13" s="16" t="s">
        <v>109</v>
      </c>
      <c r="D13" s="17"/>
      <c r="E13" s="18" t="s">
        <v>158</v>
      </c>
      <c r="F13" s="6" t="s">
        <v>84</v>
      </c>
    </row>
    <row r="14" spans="1:7" ht="18" customHeight="1">
      <c r="B14" s="5" t="s">
        <v>69</v>
      </c>
      <c r="C14" s="16" t="s">
        <v>159</v>
      </c>
      <c r="D14" s="19"/>
      <c r="E14" s="18" t="s">
        <v>99</v>
      </c>
      <c r="F14" s="6" t="s">
        <v>85</v>
      </c>
    </row>
    <row r="15" spans="1:7" ht="18" customHeight="1">
      <c r="B15" s="5" t="s">
        <v>70</v>
      </c>
      <c r="C15" s="16" t="s">
        <v>110</v>
      </c>
      <c r="D15" s="19"/>
      <c r="E15" s="18" t="s">
        <v>100</v>
      </c>
      <c r="F15" s="6" t="s">
        <v>86</v>
      </c>
    </row>
    <row r="16" spans="1:7" ht="18" customHeight="1">
      <c r="B16" s="5" t="s">
        <v>71</v>
      </c>
      <c r="C16" s="16" t="s">
        <v>155</v>
      </c>
      <c r="D16" s="19"/>
      <c r="E16" s="18" t="s">
        <v>160</v>
      </c>
      <c r="F16" s="6" t="s">
        <v>87</v>
      </c>
      <c r="G16" s="8"/>
    </row>
    <row r="17" spans="1:7" ht="18" customHeight="1">
      <c r="B17" s="5" t="s">
        <v>72</v>
      </c>
      <c r="C17" s="16" t="s">
        <v>156</v>
      </c>
      <c r="D17" s="19"/>
      <c r="E17" s="18" t="s">
        <v>161</v>
      </c>
      <c r="F17" s="6" t="s">
        <v>88</v>
      </c>
      <c r="G17" s="8"/>
    </row>
    <row r="18" spans="1:7" ht="18" customHeight="1">
      <c r="B18" s="5" t="s">
        <v>73</v>
      </c>
      <c r="C18" s="16" t="s">
        <v>111</v>
      </c>
      <c r="D18" s="19"/>
      <c r="E18" s="18" t="s">
        <v>162</v>
      </c>
      <c r="F18" s="6" t="s">
        <v>89</v>
      </c>
      <c r="G18" s="8"/>
    </row>
    <row r="19" spans="1:7" ht="18" customHeight="1">
      <c r="B19" s="5" t="s">
        <v>74</v>
      </c>
      <c r="C19" s="16" t="s">
        <v>112</v>
      </c>
      <c r="D19" s="19"/>
      <c r="E19" s="18" t="s">
        <v>101</v>
      </c>
      <c r="F19" s="6" t="s">
        <v>90</v>
      </c>
      <c r="G19" s="8"/>
    </row>
    <row r="20" spans="1:7" ht="18" customHeight="1">
      <c r="B20" s="5" t="s">
        <v>75</v>
      </c>
      <c r="C20" s="16" t="s">
        <v>113</v>
      </c>
      <c r="D20" s="20"/>
      <c r="E20" s="18" t="s">
        <v>102</v>
      </c>
      <c r="F20" s="6" t="s">
        <v>91</v>
      </c>
      <c r="G20" s="8"/>
    </row>
    <row r="21" spans="1:7" ht="18" customHeight="1">
      <c r="B21" s="5" t="s">
        <v>76</v>
      </c>
      <c r="C21" s="16" t="s">
        <v>165</v>
      </c>
      <c r="D21" s="19"/>
      <c r="E21" s="18" t="s">
        <v>103</v>
      </c>
      <c r="F21" s="6" t="s">
        <v>92</v>
      </c>
      <c r="G21" s="8"/>
    </row>
    <row r="22" spans="1:7" ht="18" customHeight="1">
      <c r="A22" s="9"/>
      <c r="B22" s="5" t="s">
        <v>77</v>
      </c>
      <c r="C22" s="16" t="s">
        <v>114</v>
      </c>
      <c r="D22" s="19"/>
      <c r="E22" s="18" t="s">
        <v>104</v>
      </c>
      <c r="F22" s="6" t="s">
        <v>93</v>
      </c>
      <c r="G22" s="8"/>
    </row>
    <row r="23" spans="1:7" ht="18" customHeight="1">
      <c r="B23" s="5" t="s">
        <v>78</v>
      </c>
      <c r="C23" s="16" t="s">
        <v>115</v>
      </c>
      <c r="D23" s="19"/>
      <c r="E23" s="18" t="s">
        <v>105</v>
      </c>
      <c r="F23" s="6" t="s">
        <v>94</v>
      </c>
      <c r="G23" s="8"/>
    </row>
    <row r="24" spans="1:7" ht="18" customHeight="1">
      <c r="B24" s="5" t="s">
        <v>79</v>
      </c>
      <c r="C24" s="16" t="s">
        <v>116</v>
      </c>
      <c r="D24" s="20"/>
      <c r="E24" s="18" t="s">
        <v>106</v>
      </c>
      <c r="F24" s="6" t="s">
        <v>95</v>
      </c>
      <c r="G24" s="8"/>
    </row>
    <row r="25" spans="1:7" ht="18" customHeight="1">
      <c r="B25" s="5" t="s">
        <v>80</v>
      </c>
      <c r="C25" s="16" t="s">
        <v>117</v>
      </c>
      <c r="D25" s="19"/>
      <c r="E25" s="18" t="s">
        <v>107</v>
      </c>
      <c r="F25" s="6" t="s">
        <v>96</v>
      </c>
      <c r="G25" s="8"/>
    </row>
    <row r="26" spans="1:7" ht="18" customHeight="1">
      <c r="B26" s="5" t="s">
        <v>81</v>
      </c>
      <c r="C26" s="16" t="s">
        <v>153</v>
      </c>
      <c r="D26" s="19"/>
      <c r="E26" s="18" t="s">
        <v>163</v>
      </c>
      <c r="F26" s="6" t="s">
        <v>97</v>
      </c>
      <c r="G26" s="8"/>
    </row>
    <row r="27" spans="1:7" ht="18" customHeight="1">
      <c r="B27" s="5" t="s">
        <v>82</v>
      </c>
      <c r="C27" s="16" t="s">
        <v>118</v>
      </c>
      <c r="D27" s="19"/>
      <c r="E27" s="18" t="s">
        <v>108</v>
      </c>
      <c r="F27" s="6" t="s">
        <v>98</v>
      </c>
      <c r="G27" s="8"/>
    </row>
    <row r="28" spans="1:7" ht="15.95" customHeight="1">
      <c r="C28" s="7"/>
      <c r="D28" s="7"/>
    </row>
    <row r="29" spans="1:7" ht="15.95" customHeight="1">
      <c r="B29" s="7"/>
      <c r="C29" s="10"/>
      <c r="D29" s="7"/>
    </row>
    <row r="30" spans="1:7" ht="15.95" customHeight="1">
      <c r="B30" s="7"/>
      <c r="C30" s="11"/>
      <c r="D30" s="10"/>
    </row>
    <row r="31" spans="1:7" ht="15.95" customHeight="1">
      <c r="B31" s="7"/>
      <c r="C31" s="10"/>
      <c r="D31" s="11"/>
    </row>
    <row r="32" spans="1:7" ht="15.95" customHeight="1">
      <c r="B32" s="7"/>
      <c r="C32" s="12"/>
    </row>
    <row r="33" spans="2:6" ht="15.95" customHeight="1">
      <c r="B33" s="13"/>
      <c r="C33" s="10"/>
    </row>
    <row r="34" spans="2:6" ht="15.95" customHeight="1">
      <c r="B34" s="13"/>
      <c r="C34" s="10"/>
    </row>
    <row r="35" spans="2:6" ht="15.95" customHeight="1">
      <c r="B35" s="14"/>
      <c r="C35" s="15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7"/>
      <c r="C41" s="7"/>
    </row>
    <row r="42" spans="2:6" ht="22.5" customHeight="1">
      <c r="B42" s="100"/>
      <c r="C42" s="100"/>
      <c r="E42" s="101"/>
      <c r="F42" s="101"/>
    </row>
    <row r="43" spans="2:6" ht="15.95" customHeight="1">
      <c r="B43" s="100"/>
      <c r="C43" s="100"/>
      <c r="E43" s="101"/>
      <c r="F43" s="101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8425196850393704" bottom="0.98425196850393704" header="0" footer="0"/>
  <pageSetup paperSize="9" scale="56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"/>
  <sheetViews>
    <sheetView showGridLines="0" view="pageBreakPreview" zoomScale="98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5" t="s">
        <v>120</v>
      </c>
    </row>
    <row r="2" spans="1:26" ht="18" customHeight="1">
      <c r="A2" s="49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149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-5.9822081999999996</v>
      </c>
      <c r="D5" s="28">
        <v>-4.0882122000000001</v>
      </c>
      <c r="E5" s="28">
        <v>-3.6787309000000001</v>
      </c>
      <c r="F5" s="28">
        <v>-2.9709571000000001</v>
      </c>
      <c r="G5" s="28">
        <v>-2.4127803000000001</v>
      </c>
      <c r="H5" s="28">
        <v>-1.8870918999999999</v>
      </c>
      <c r="I5" s="28">
        <v>-1.3564616</v>
      </c>
      <c r="J5" s="28">
        <v>-0.79320089999999999</v>
      </c>
      <c r="K5" s="28">
        <v>-0.37620940000000003</v>
      </c>
      <c r="L5" s="28">
        <v>-0.53735040000000001</v>
      </c>
      <c r="M5" s="28">
        <v>-6.7267098000000001</v>
      </c>
      <c r="N5" s="28">
        <v>-4.6346566999999999</v>
      </c>
      <c r="O5" s="28">
        <v>-3.3581216999999999</v>
      </c>
      <c r="P5" s="28">
        <v>-3.5745209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-6.2784325000000001</v>
      </c>
      <c r="D6" s="71">
        <v>-4.2462093000000003</v>
      </c>
      <c r="E6" s="71">
        <v>-3.8018233000000001</v>
      </c>
      <c r="F6" s="71">
        <v>-3.0710155000000001</v>
      </c>
      <c r="G6" s="71">
        <v>-2.4884876999999999</v>
      </c>
      <c r="H6" s="71">
        <v>-1.9867461</v>
      </c>
      <c r="I6" s="71">
        <v>-1.4695015</v>
      </c>
      <c r="J6" s="71">
        <v>-0.93562920000000005</v>
      </c>
      <c r="K6" s="71">
        <v>-0.4292936</v>
      </c>
      <c r="L6" s="71">
        <v>-0.63614979999999999</v>
      </c>
      <c r="M6" s="71">
        <v>-7.0456139000000002</v>
      </c>
      <c r="N6" s="71">
        <v>-5.1150095000000002</v>
      </c>
      <c r="O6" s="71">
        <v>-3.4632681999999999</v>
      </c>
      <c r="P6" s="71">
        <v>-3.6932095999999999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-4.0877061000000001</v>
      </c>
      <c r="D7" s="33">
        <v>-4.3300783000000003</v>
      </c>
      <c r="E7" s="33">
        <v>-4.3183822999999997</v>
      </c>
      <c r="F7" s="33">
        <v>-3.1293779000000002</v>
      </c>
      <c r="G7" s="33">
        <v>-3.0556822000000001</v>
      </c>
      <c r="H7" s="33">
        <v>-2.4136707999999998</v>
      </c>
      <c r="I7" s="33">
        <v>-2.3631126</v>
      </c>
      <c r="J7" s="33">
        <v>-0.68383309999999997</v>
      </c>
      <c r="K7" s="33">
        <v>-0.86986050000000004</v>
      </c>
      <c r="L7" s="33">
        <v>-1.9433609000000001</v>
      </c>
      <c r="M7" s="33">
        <v>-8.9727359999999994</v>
      </c>
      <c r="N7" s="33">
        <v>-5.5606321000000003</v>
      </c>
      <c r="O7" s="33">
        <v>-5.2202152000000002</v>
      </c>
      <c r="P7" s="33">
        <v>-5.8289346999999996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-3.6642294</v>
      </c>
      <c r="D8" s="71">
        <v>-1.7471428</v>
      </c>
      <c r="E8" s="71">
        <v>-0.80644039999999995</v>
      </c>
      <c r="F8" s="71">
        <v>-0.72711179999999997</v>
      </c>
      <c r="G8" s="71">
        <v>-5.3804799000000001</v>
      </c>
      <c r="H8" s="71">
        <v>-1.8584647999999999</v>
      </c>
      <c r="I8" s="71">
        <v>0.31793529999999998</v>
      </c>
      <c r="J8" s="71">
        <v>1.6230675999999999</v>
      </c>
      <c r="K8" s="71">
        <v>1.7261588999999999</v>
      </c>
      <c r="L8" s="71">
        <v>2.1312662000000002</v>
      </c>
      <c r="M8" s="71">
        <v>-3.8099470000000002</v>
      </c>
      <c r="N8" s="71">
        <v>-3.8942660999999998</v>
      </c>
      <c r="O8" s="71">
        <v>-3.3867436999999998</v>
      </c>
      <c r="P8" s="71">
        <v>-2.7786840000000002</v>
      </c>
      <c r="Q8" s="72" t="s">
        <v>122</v>
      </c>
      <c r="R8" s="72" t="str">
        <f t="shared" ref="R8:R34" si="0">+A8</f>
        <v>BG</v>
      </c>
      <c r="Y8" s="113"/>
      <c r="Z8" s="113"/>
    </row>
    <row r="9" spans="1:26" ht="18" customHeight="1">
      <c r="A9" s="35" t="s">
        <v>31</v>
      </c>
      <c r="B9" s="36" t="s">
        <v>16</v>
      </c>
      <c r="C9" s="37">
        <v>-4.1520009</v>
      </c>
      <c r="D9" s="37">
        <v>-2.7003515</v>
      </c>
      <c r="E9" s="37">
        <v>-3.8971003</v>
      </c>
      <c r="F9" s="37">
        <v>-1.2838867</v>
      </c>
      <c r="G9" s="37">
        <v>-2.0754914000000002</v>
      </c>
      <c r="H9" s="37">
        <v>-0.64381770000000005</v>
      </c>
      <c r="I9" s="37">
        <v>0.71177619999999997</v>
      </c>
      <c r="J9" s="37">
        <v>1.501406</v>
      </c>
      <c r="K9" s="37">
        <v>0.89251769999999997</v>
      </c>
      <c r="L9" s="37">
        <v>0.28850910000000002</v>
      </c>
      <c r="M9" s="37">
        <v>-5.7664818000000002</v>
      </c>
      <c r="N9" s="37">
        <v>-5.0998717999999998</v>
      </c>
      <c r="O9" s="37">
        <v>-4.3473623999999997</v>
      </c>
      <c r="P9" s="37">
        <v>-4.0625543999999998</v>
      </c>
      <c r="Q9" s="38" t="s">
        <v>123</v>
      </c>
      <c r="R9" s="38" t="str">
        <f t="shared" si="0"/>
        <v>CZ</v>
      </c>
      <c r="Y9" s="112"/>
      <c r="Z9" s="112"/>
    </row>
    <row r="10" spans="1:26" ht="18" customHeight="1">
      <c r="A10" s="69" t="s">
        <v>32</v>
      </c>
      <c r="B10" s="70" t="s">
        <v>8</v>
      </c>
      <c r="C10" s="71">
        <v>-2.7102715000000002</v>
      </c>
      <c r="D10" s="71">
        <v>-2.0557666000000001</v>
      </c>
      <c r="E10" s="71">
        <v>-3.4904443999999999</v>
      </c>
      <c r="F10" s="71">
        <v>-1.2356472000000001</v>
      </c>
      <c r="G10" s="71">
        <v>1.1444277</v>
      </c>
      <c r="H10" s="71">
        <v>-1.3296298</v>
      </c>
      <c r="I10" s="71">
        <v>-0.1059869</v>
      </c>
      <c r="J10" s="71">
        <v>1.7862614999999999</v>
      </c>
      <c r="K10" s="71">
        <v>0.76039049999999997</v>
      </c>
      <c r="L10" s="71">
        <v>4.1316252000000002</v>
      </c>
      <c r="M10" s="71">
        <v>0.21489559999999999</v>
      </c>
      <c r="N10" s="71">
        <v>3.6340468000000001</v>
      </c>
      <c r="O10" s="71">
        <v>1.7565664999999999</v>
      </c>
      <c r="P10" s="71">
        <v>0.47664840000000003</v>
      </c>
      <c r="Q10" s="72" t="s">
        <v>124</v>
      </c>
      <c r="R10" s="72" t="str">
        <f t="shared" si="0"/>
        <v>DK</v>
      </c>
      <c r="Y10" s="113"/>
      <c r="Z10" s="113"/>
    </row>
    <row r="11" spans="1:26" ht="18" customHeight="1">
      <c r="A11" s="35" t="s">
        <v>33</v>
      </c>
      <c r="B11" s="36" t="s">
        <v>0</v>
      </c>
      <c r="C11" s="37">
        <v>-4.3786461000000001</v>
      </c>
      <c r="D11" s="37">
        <v>-0.88139860000000003</v>
      </c>
      <c r="E11" s="37">
        <v>9.325E-3</v>
      </c>
      <c r="F11" s="37">
        <v>3.9980799999999997E-2</v>
      </c>
      <c r="G11" s="37">
        <v>0.57955270000000003</v>
      </c>
      <c r="H11" s="37">
        <v>0.96055089999999999</v>
      </c>
      <c r="I11" s="37">
        <v>1.1603513999999999</v>
      </c>
      <c r="J11" s="37">
        <v>1.3360839</v>
      </c>
      <c r="K11" s="37">
        <v>1.9499027</v>
      </c>
      <c r="L11" s="37">
        <v>1.5309248</v>
      </c>
      <c r="M11" s="37">
        <v>-4.3329035999999999</v>
      </c>
      <c r="N11" s="37">
        <v>-3.7274102999999998</v>
      </c>
      <c r="O11" s="37">
        <v>-2.3012562999999999</v>
      </c>
      <c r="P11" s="37">
        <v>-3.1046068999999998</v>
      </c>
      <c r="Q11" s="38" t="s">
        <v>125</v>
      </c>
      <c r="R11" s="38" t="str">
        <f t="shared" si="0"/>
        <v>DE</v>
      </c>
      <c r="Y11" s="112"/>
      <c r="Z11" s="112"/>
    </row>
    <row r="12" spans="1:26" ht="18" customHeight="1">
      <c r="A12" s="69" t="s">
        <v>34</v>
      </c>
      <c r="B12" s="70" t="s">
        <v>17</v>
      </c>
      <c r="C12" s="71">
        <v>0.18994510000000001</v>
      </c>
      <c r="D12" s="71">
        <v>1.0853101999999999</v>
      </c>
      <c r="E12" s="71">
        <v>-0.28688350000000001</v>
      </c>
      <c r="F12" s="71">
        <v>0.18032039999999999</v>
      </c>
      <c r="G12" s="71">
        <v>0.70779320000000001</v>
      </c>
      <c r="H12" s="71">
        <v>0.1134196</v>
      </c>
      <c r="I12" s="71">
        <v>-0.41199360000000002</v>
      </c>
      <c r="J12" s="71">
        <v>-0.4753791</v>
      </c>
      <c r="K12" s="71">
        <v>-0.55298049999999999</v>
      </c>
      <c r="L12" s="71">
        <v>0.12065679999999999</v>
      </c>
      <c r="M12" s="71">
        <v>-5.4687783999999997</v>
      </c>
      <c r="N12" s="71">
        <v>-2.4057955</v>
      </c>
      <c r="O12" s="71">
        <v>-2.3088139000000001</v>
      </c>
      <c r="P12" s="71">
        <v>-3.7347535000000001</v>
      </c>
      <c r="Q12" s="72" t="s">
        <v>126</v>
      </c>
      <c r="R12" s="72" t="str">
        <f t="shared" si="0"/>
        <v>EE</v>
      </c>
      <c r="Y12" s="113"/>
      <c r="Z12" s="113"/>
    </row>
    <row r="13" spans="1:26" ht="18" customHeight="1">
      <c r="A13" s="35" t="s">
        <v>35</v>
      </c>
      <c r="B13" s="36" t="s">
        <v>9</v>
      </c>
      <c r="C13" s="37">
        <v>-32.118770699999999</v>
      </c>
      <c r="D13" s="37">
        <v>-13.581851800000001</v>
      </c>
      <c r="E13" s="37">
        <v>-8.4634254000000002</v>
      </c>
      <c r="F13" s="37">
        <v>-6.3945192000000004</v>
      </c>
      <c r="G13" s="37">
        <v>-3.6124412000000001</v>
      </c>
      <c r="H13" s="37">
        <v>-2.0373158999999998</v>
      </c>
      <c r="I13" s="37">
        <v>-0.76172439999999997</v>
      </c>
      <c r="J13" s="37">
        <v>-0.28480349999999999</v>
      </c>
      <c r="K13" s="37">
        <v>0.1365883</v>
      </c>
      <c r="L13" s="37">
        <v>0.47498689999999999</v>
      </c>
      <c r="M13" s="37">
        <v>-5.0323735000000003</v>
      </c>
      <c r="N13" s="37">
        <v>-1.6607190000000001</v>
      </c>
      <c r="O13" s="37">
        <v>0.16898270000000001</v>
      </c>
      <c r="P13" s="37">
        <v>0.84416250000000004</v>
      </c>
      <c r="Q13" s="38" t="s">
        <v>127</v>
      </c>
      <c r="R13" s="38" t="str">
        <f t="shared" si="0"/>
        <v>IE</v>
      </c>
      <c r="Y13" s="112"/>
      <c r="Z13" s="112"/>
    </row>
    <row r="14" spans="1:26" ht="18" customHeight="1">
      <c r="A14" s="69" t="s">
        <v>151</v>
      </c>
      <c r="B14" s="70" t="s">
        <v>4</v>
      </c>
      <c r="C14" s="71">
        <v>-11.3972607</v>
      </c>
      <c r="D14" s="71">
        <v>-10.5081831</v>
      </c>
      <c r="E14" s="71">
        <v>-9.0985995000000006</v>
      </c>
      <c r="F14" s="71">
        <v>-13.3735903</v>
      </c>
      <c r="G14" s="71">
        <v>-3.6894315</v>
      </c>
      <c r="H14" s="71">
        <v>-5.8547750000000001</v>
      </c>
      <c r="I14" s="71">
        <v>0.18453339999999999</v>
      </c>
      <c r="J14" s="71">
        <v>0.57262900000000005</v>
      </c>
      <c r="K14" s="71">
        <v>0.93284619999999996</v>
      </c>
      <c r="L14" s="71">
        <v>1.1469803999999999</v>
      </c>
      <c r="M14" s="71">
        <v>-9.9331341999999996</v>
      </c>
      <c r="N14" s="71">
        <v>-7.4517683000000003</v>
      </c>
      <c r="O14" s="71">
        <v>-4.0638256000000004</v>
      </c>
      <c r="P14" s="71">
        <v>-1.8407659999999999</v>
      </c>
      <c r="Q14" s="72" t="s">
        <v>64</v>
      </c>
      <c r="R14" s="72" t="str">
        <f t="shared" si="0"/>
        <v>EL</v>
      </c>
      <c r="Y14" s="113"/>
      <c r="Z14" s="113"/>
    </row>
    <row r="15" spans="1:26" ht="18" customHeight="1">
      <c r="A15" s="35" t="s">
        <v>36</v>
      </c>
      <c r="B15" s="36" t="s">
        <v>1</v>
      </c>
      <c r="C15" s="37">
        <v>-9.5266283999999999</v>
      </c>
      <c r="D15" s="37">
        <v>-9.7395755000000008</v>
      </c>
      <c r="E15" s="37">
        <v>-11.5507262</v>
      </c>
      <c r="F15" s="37">
        <v>-7.5281406000000004</v>
      </c>
      <c r="G15" s="37">
        <v>-6.1104504000000004</v>
      </c>
      <c r="H15" s="37">
        <v>-5.3089161000000002</v>
      </c>
      <c r="I15" s="37">
        <v>-4.2975718000000001</v>
      </c>
      <c r="J15" s="37">
        <v>-3.1164084999999999</v>
      </c>
      <c r="K15" s="37">
        <v>-2.5936591999999998</v>
      </c>
      <c r="L15" s="37">
        <v>-3.0602651000000001</v>
      </c>
      <c r="M15" s="37">
        <v>-10.1252338</v>
      </c>
      <c r="N15" s="37">
        <v>-6.8729791999999996</v>
      </c>
      <c r="O15" s="37">
        <v>-4.6312883999999999</v>
      </c>
      <c r="P15" s="37">
        <v>-4.3293087000000003</v>
      </c>
      <c r="Q15" s="38" t="s">
        <v>128</v>
      </c>
      <c r="R15" s="38" t="str">
        <f t="shared" si="0"/>
        <v>ES</v>
      </c>
      <c r="Y15" s="112"/>
      <c r="Z15" s="112"/>
    </row>
    <row r="16" spans="1:26" ht="18" customHeight="1">
      <c r="A16" s="69" t="s">
        <v>37</v>
      </c>
      <c r="B16" s="70" t="s">
        <v>2</v>
      </c>
      <c r="C16" s="71">
        <v>-6.8867216999999998</v>
      </c>
      <c r="D16" s="71">
        <v>-5.1547609000000003</v>
      </c>
      <c r="E16" s="71">
        <v>-4.9809843000000003</v>
      </c>
      <c r="F16" s="71">
        <v>-4.0840945</v>
      </c>
      <c r="G16" s="71">
        <v>-3.9046593000000001</v>
      </c>
      <c r="H16" s="71">
        <v>-3.6251747000000001</v>
      </c>
      <c r="I16" s="71">
        <v>-3.6372564000000001</v>
      </c>
      <c r="J16" s="71">
        <v>-2.9584171000000001</v>
      </c>
      <c r="K16" s="71">
        <v>-2.2889545</v>
      </c>
      <c r="L16" s="71">
        <v>-3.0646507999999999</v>
      </c>
      <c r="M16" s="71">
        <v>-8.9909450999999994</v>
      </c>
      <c r="N16" s="71">
        <v>-6.5307272999999997</v>
      </c>
      <c r="O16" s="71">
        <v>-4.9797357</v>
      </c>
      <c r="P16" s="71">
        <v>-5.3055048999999999</v>
      </c>
      <c r="Q16" s="72" t="s">
        <v>129</v>
      </c>
      <c r="R16" s="72" t="str">
        <f t="shared" si="0"/>
        <v>FR</v>
      </c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-6.6721355000000004</v>
      </c>
      <c r="D17" s="37">
        <v>-7.6346881</v>
      </c>
      <c r="E17" s="37">
        <v>-5.5049573000000001</v>
      </c>
      <c r="F17" s="37">
        <v>-5.542745</v>
      </c>
      <c r="G17" s="37">
        <v>-5.1680384000000004</v>
      </c>
      <c r="H17" s="37">
        <v>-3.4955281</v>
      </c>
      <c r="I17" s="37">
        <v>-1.0362382999999999</v>
      </c>
      <c r="J17" s="37">
        <v>0.6275096</v>
      </c>
      <c r="K17" s="37">
        <v>-5.2631200000000003E-2</v>
      </c>
      <c r="L17" s="37">
        <v>0.2172712</v>
      </c>
      <c r="M17" s="37">
        <v>-7.3101481000000001</v>
      </c>
      <c r="N17" s="37">
        <v>-2.5863048000000002</v>
      </c>
      <c r="O17" s="37">
        <v>-1.5510166999999999</v>
      </c>
      <c r="P17" s="37">
        <v>-2.3523160000000001</v>
      </c>
      <c r="Q17" s="38" t="s">
        <v>147</v>
      </c>
      <c r="R17" s="38" t="s">
        <v>145</v>
      </c>
      <c r="Y17" s="113"/>
      <c r="Z17" s="113"/>
    </row>
    <row r="18" spans="1:26" ht="18" customHeight="1">
      <c r="A18" s="69" t="s">
        <v>38</v>
      </c>
      <c r="B18" s="70" t="s">
        <v>5</v>
      </c>
      <c r="C18" s="71">
        <v>-4.2397364</v>
      </c>
      <c r="D18" s="71">
        <v>-3.5930124000000001</v>
      </c>
      <c r="E18" s="71">
        <v>-2.9454085000000001</v>
      </c>
      <c r="F18" s="71">
        <v>-2.8542529000000001</v>
      </c>
      <c r="G18" s="71">
        <v>-2.9543955999999998</v>
      </c>
      <c r="H18" s="71">
        <v>-2.5522018000000002</v>
      </c>
      <c r="I18" s="71">
        <v>-2.4038989000000002</v>
      </c>
      <c r="J18" s="71">
        <v>-2.4191047999999999</v>
      </c>
      <c r="K18" s="71">
        <v>-2.1651343999999999</v>
      </c>
      <c r="L18" s="71">
        <v>-1.5088649999999999</v>
      </c>
      <c r="M18" s="71">
        <v>-9.4931330999999997</v>
      </c>
      <c r="N18" s="71">
        <v>-7.2333531999999998</v>
      </c>
      <c r="O18" s="71">
        <v>-5.0927718000000004</v>
      </c>
      <c r="P18" s="71">
        <v>-3.5729354</v>
      </c>
      <c r="Q18" s="72" t="s">
        <v>130</v>
      </c>
      <c r="R18" s="72" t="str">
        <f t="shared" si="0"/>
        <v>IT</v>
      </c>
      <c r="Y18" s="113"/>
      <c r="Z18" s="113"/>
    </row>
    <row r="19" spans="1:26" ht="18" customHeight="1">
      <c r="A19" s="35" t="s">
        <v>39</v>
      </c>
      <c r="B19" s="36" t="s">
        <v>18</v>
      </c>
      <c r="C19" s="37">
        <v>-4.6847228000000003</v>
      </c>
      <c r="D19" s="37">
        <v>-5.6505966000000001</v>
      </c>
      <c r="E19" s="37">
        <v>-5.7464925999999998</v>
      </c>
      <c r="F19" s="37">
        <v>-5.5858118000000001</v>
      </c>
      <c r="G19" s="37">
        <v>-8.8006498000000004</v>
      </c>
      <c r="H19" s="37">
        <v>-0.91060319999999995</v>
      </c>
      <c r="I19" s="37">
        <v>0.25612950000000001</v>
      </c>
      <c r="J19" s="37">
        <v>1.8929286999999999</v>
      </c>
      <c r="K19" s="37">
        <v>-3.6212068999999998</v>
      </c>
      <c r="L19" s="37">
        <v>1.2668154</v>
      </c>
      <c r="M19" s="37">
        <v>-5.7670969999999997</v>
      </c>
      <c r="N19" s="37">
        <v>-1.6986656</v>
      </c>
      <c r="O19" s="37">
        <v>1.0662754000000001</v>
      </c>
      <c r="P19" s="37">
        <v>1.1381927999999999</v>
      </c>
      <c r="Q19" s="38" t="s">
        <v>131</v>
      </c>
      <c r="R19" s="38" t="str">
        <f t="shared" si="0"/>
        <v>CY</v>
      </c>
      <c r="Y19" s="113"/>
      <c r="Z19" s="113"/>
    </row>
    <row r="20" spans="1:26" ht="18" customHeight="1">
      <c r="A20" s="69" t="s">
        <v>40</v>
      </c>
      <c r="B20" s="70" t="s">
        <v>19</v>
      </c>
      <c r="C20" s="71">
        <v>-8.6152239999999995</v>
      </c>
      <c r="D20" s="71">
        <v>-4.2864646000000004</v>
      </c>
      <c r="E20" s="71">
        <v>-1.4106163</v>
      </c>
      <c r="F20" s="71">
        <v>-1.2206684999999999</v>
      </c>
      <c r="G20" s="71">
        <v>-1.5833961000000001</v>
      </c>
      <c r="H20" s="71">
        <v>-1.4251104999999999</v>
      </c>
      <c r="I20" s="71">
        <v>2.2742200000000001E-2</v>
      </c>
      <c r="J20" s="71">
        <v>-0.76911019999999997</v>
      </c>
      <c r="K20" s="71">
        <v>-0.83938299999999999</v>
      </c>
      <c r="L20" s="71">
        <v>-0.56596369999999996</v>
      </c>
      <c r="M20" s="71">
        <v>-4.3410842000000001</v>
      </c>
      <c r="N20" s="71">
        <v>-6.9758927999999996</v>
      </c>
      <c r="O20" s="71">
        <v>-7.0921889</v>
      </c>
      <c r="P20" s="71">
        <v>-3.4054758000000001</v>
      </c>
      <c r="Q20" s="72" t="s">
        <v>132</v>
      </c>
      <c r="R20" s="72" t="str">
        <f t="shared" si="0"/>
        <v>LV</v>
      </c>
      <c r="Y20" s="113"/>
      <c r="Z20" s="113"/>
    </row>
    <row r="21" spans="1:26" ht="18" customHeight="1">
      <c r="A21" s="35" t="s">
        <v>41</v>
      </c>
      <c r="B21" s="36" t="s">
        <v>20</v>
      </c>
      <c r="C21" s="37">
        <v>-6.9004485000000004</v>
      </c>
      <c r="D21" s="37">
        <v>-8.9471366999999997</v>
      </c>
      <c r="E21" s="37">
        <v>-3.1709814999999999</v>
      </c>
      <c r="F21" s="37">
        <v>-2.6264042999999999</v>
      </c>
      <c r="G21" s="37">
        <v>-0.60148199999999996</v>
      </c>
      <c r="H21" s="37">
        <v>-0.2993383</v>
      </c>
      <c r="I21" s="37">
        <v>0.25155660000000002</v>
      </c>
      <c r="J21" s="37">
        <v>0.41725509999999999</v>
      </c>
      <c r="K21" s="37">
        <v>0.53738059999999999</v>
      </c>
      <c r="L21" s="37">
        <v>0.47437829999999997</v>
      </c>
      <c r="M21" s="37">
        <v>-7.0342764999999998</v>
      </c>
      <c r="N21" s="37">
        <v>-0.98768089999999997</v>
      </c>
      <c r="O21" s="37">
        <v>-1.8576763000000001</v>
      </c>
      <c r="P21" s="37">
        <v>-4.4216388999999996</v>
      </c>
      <c r="Q21" s="38" t="s">
        <v>133</v>
      </c>
      <c r="R21" s="38" t="str">
        <f t="shared" si="0"/>
        <v>LT</v>
      </c>
      <c r="Y21" s="113"/>
      <c r="Z21" s="113"/>
    </row>
    <row r="22" spans="1:26" ht="18" customHeight="1">
      <c r="A22" s="69" t="s">
        <v>42</v>
      </c>
      <c r="B22" s="70" t="s">
        <v>6</v>
      </c>
      <c r="C22" s="71">
        <v>-0.31747959999999997</v>
      </c>
      <c r="D22" s="71">
        <v>0.65840960000000004</v>
      </c>
      <c r="E22" s="71">
        <v>0.50644540000000005</v>
      </c>
      <c r="F22" s="71">
        <v>0.8437403</v>
      </c>
      <c r="G22" s="71">
        <v>1.3388150999999999</v>
      </c>
      <c r="H22" s="71">
        <v>1.3340586000000001</v>
      </c>
      <c r="I22" s="71">
        <v>1.8929666000000001</v>
      </c>
      <c r="J22" s="71">
        <v>1.3668501</v>
      </c>
      <c r="K22" s="71">
        <v>2.9768552000000001</v>
      </c>
      <c r="L22" s="71">
        <v>2.2305595</v>
      </c>
      <c r="M22" s="71">
        <v>-3.4278575999999998</v>
      </c>
      <c r="N22" s="71">
        <v>0.79437000000000002</v>
      </c>
      <c r="O22" s="71">
        <v>-6.92884E-2</v>
      </c>
      <c r="P22" s="71">
        <v>-1.7092985000000001</v>
      </c>
      <c r="Q22" s="72" t="s">
        <v>134</v>
      </c>
      <c r="R22" s="72" t="str">
        <f t="shared" si="0"/>
        <v>LU</v>
      </c>
      <c r="Y22" s="113"/>
      <c r="Z22" s="113"/>
    </row>
    <row r="23" spans="1:26" ht="18" customHeight="1">
      <c r="A23" s="35" t="s">
        <v>43</v>
      </c>
      <c r="B23" s="36" t="s">
        <v>14</v>
      </c>
      <c r="C23" s="37">
        <v>-4.4269124</v>
      </c>
      <c r="D23" s="37">
        <v>-5.2113934999999998</v>
      </c>
      <c r="E23" s="37">
        <v>-2.3243630999999998</v>
      </c>
      <c r="F23" s="37">
        <v>-2.5974829000000001</v>
      </c>
      <c r="G23" s="37">
        <v>-2.7748401</v>
      </c>
      <c r="H23" s="37">
        <v>-2.0039977000000002</v>
      </c>
      <c r="I23" s="37">
        <v>-1.7968453</v>
      </c>
      <c r="J23" s="37">
        <v>-2.4590922000000002</v>
      </c>
      <c r="K23" s="37">
        <v>-2.1123607</v>
      </c>
      <c r="L23" s="37">
        <v>-2.0312494000000001</v>
      </c>
      <c r="M23" s="37">
        <v>-7.5362496999999999</v>
      </c>
      <c r="N23" s="37">
        <v>-7.1436552000000004</v>
      </c>
      <c r="O23" s="37">
        <v>-6.1824384999999999</v>
      </c>
      <c r="P23" s="37">
        <v>-4.3805361999999999</v>
      </c>
      <c r="Q23" s="38" t="s">
        <v>135</v>
      </c>
      <c r="R23" s="38" t="str">
        <f t="shared" si="0"/>
        <v>HU</v>
      </c>
      <c r="Y23" s="113"/>
      <c r="Z23" s="113"/>
    </row>
    <row r="24" spans="1:26" ht="18" customHeight="1">
      <c r="A24" s="69" t="s">
        <v>44</v>
      </c>
      <c r="B24" s="70" t="s">
        <v>21</v>
      </c>
      <c r="C24" s="71">
        <v>-2.2359811000000001</v>
      </c>
      <c r="D24" s="71">
        <v>-3.0329549999999998</v>
      </c>
      <c r="E24" s="71">
        <v>-3.3555752999999999</v>
      </c>
      <c r="F24" s="71">
        <v>-2.2262363000000001</v>
      </c>
      <c r="G24" s="71">
        <v>-1.5299791</v>
      </c>
      <c r="H24" s="71">
        <v>-0.82177040000000001</v>
      </c>
      <c r="I24" s="71">
        <v>1.1130685</v>
      </c>
      <c r="J24" s="71">
        <v>3.2888054000000002</v>
      </c>
      <c r="K24" s="71">
        <v>2.0724892000000001</v>
      </c>
      <c r="L24" s="71">
        <v>0.58521160000000005</v>
      </c>
      <c r="M24" s="71">
        <v>-9.3680877000000002</v>
      </c>
      <c r="N24" s="71">
        <v>-7.7847248999999996</v>
      </c>
      <c r="O24" s="71">
        <v>-6.0449127000000002</v>
      </c>
      <c r="P24" s="71">
        <v>-5.7348454000000002</v>
      </c>
      <c r="Q24" s="72" t="s">
        <v>21</v>
      </c>
      <c r="R24" s="72" t="str">
        <f t="shared" si="0"/>
        <v>MT</v>
      </c>
      <c r="Y24" s="113"/>
      <c r="Z24" s="113"/>
    </row>
    <row r="25" spans="1:26" ht="18" customHeight="1">
      <c r="A25" s="35" t="s">
        <v>45</v>
      </c>
      <c r="B25" s="36" t="s">
        <v>26</v>
      </c>
      <c r="C25" s="37">
        <v>-5.3395954999999997</v>
      </c>
      <c r="D25" s="37">
        <v>-4.4421619000000003</v>
      </c>
      <c r="E25" s="37">
        <v>-3.9317514</v>
      </c>
      <c r="F25" s="37">
        <v>-2.9567136999999999</v>
      </c>
      <c r="G25" s="37">
        <v>-2.2538567</v>
      </c>
      <c r="H25" s="37">
        <v>-1.9436007</v>
      </c>
      <c r="I25" s="37">
        <v>0.126917</v>
      </c>
      <c r="J25" s="37">
        <v>1.371138</v>
      </c>
      <c r="K25" s="37">
        <v>1.5023508000000001</v>
      </c>
      <c r="L25" s="37">
        <v>1.7991402999999999</v>
      </c>
      <c r="M25" s="37">
        <v>-3.7146121000000001</v>
      </c>
      <c r="N25" s="37">
        <v>-2.6073268999999999</v>
      </c>
      <c r="O25" s="37">
        <v>-1.0681152</v>
      </c>
      <c r="P25" s="37">
        <v>-3.9610150000000002</v>
      </c>
      <c r="Q25" s="38" t="s">
        <v>136</v>
      </c>
      <c r="R25" s="38" t="str">
        <f t="shared" si="0"/>
        <v>NL</v>
      </c>
      <c r="Y25" s="113"/>
      <c r="Z25" s="113"/>
    </row>
    <row r="26" spans="1:26" ht="18" customHeight="1">
      <c r="A26" s="69" t="s">
        <v>46</v>
      </c>
      <c r="B26" s="70" t="s">
        <v>13</v>
      </c>
      <c r="C26" s="71">
        <v>-4.4412671000000001</v>
      </c>
      <c r="D26" s="71">
        <v>-2.553566</v>
      </c>
      <c r="E26" s="71">
        <v>-2.1890706</v>
      </c>
      <c r="F26" s="71">
        <v>-1.9500774999999999</v>
      </c>
      <c r="G26" s="71">
        <v>-2.7291482</v>
      </c>
      <c r="H26" s="71">
        <v>-1.0099886</v>
      </c>
      <c r="I26" s="71">
        <v>-1.5345911999999999</v>
      </c>
      <c r="J26" s="71">
        <v>-0.81611840000000002</v>
      </c>
      <c r="K26" s="71">
        <v>0.1701464</v>
      </c>
      <c r="L26" s="71">
        <v>0.61081719999999995</v>
      </c>
      <c r="M26" s="71">
        <v>-8.0088471999999999</v>
      </c>
      <c r="N26" s="71">
        <v>-5.9295504000000001</v>
      </c>
      <c r="O26" s="71">
        <v>-3.4435361000000002</v>
      </c>
      <c r="P26" s="71">
        <v>-2.8208525</v>
      </c>
      <c r="Q26" s="72" t="s">
        <v>137</v>
      </c>
      <c r="R26" s="72" t="str">
        <f t="shared" si="0"/>
        <v>AT</v>
      </c>
      <c r="Y26" s="113"/>
      <c r="Z26" s="113"/>
    </row>
    <row r="27" spans="1:26" ht="18" customHeight="1">
      <c r="A27" s="35" t="s">
        <v>47</v>
      </c>
      <c r="B27" s="36" t="s">
        <v>15</v>
      </c>
      <c r="C27" s="37">
        <v>-7.4652390000000004</v>
      </c>
      <c r="D27" s="37">
        <v>-5.0043736000000001</v>
      </c>
      <c r="E27" s="37">
        <v>-3.8159304999999999</v>
      </c>
      <c r="F27" s="37">
        <v>-4.2681363000000001</v>
      </c>
      <c r="G27" s="37">
        <v>-3.6686893</v>
      </c>
      <c r="H27" s="37">
        <v>-2.6000418999999999</v>
      </c>
      <c r="I27" s="37">
        <v>-2.3990870000000002</v>
      </c>
      <c r="J27" s="37">
        <v>-1.492389</v>
      </c>
      <c r="K27" s="37">
        <v>-0.24947030000000001</v>
      </c>
      <c r="L27" s="37">
        <v>-0.74324049999999997</v>
      </c>
      <c r="M27" s="37">
        <v>-6.9228702999999996</v>
      </c>
      <c r="N27" s="37">
        <v>-1.8367363999999999</v>
      </c>
      <c r="O27" s="37">
        <v>-4.8024962000000002</v>
      </c>
      <c r="P27" s="37">
        <v>-5.5122337999999997</v>
      </c>
      <c r="Q27" s="38" t="s">
        <v>138</v>
      </c>
      <c r="R27" s="38" t="str">
        <f t="shared" si="0"/>
        <v>PL</v>
      </c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-11.3983916</v>
      </c>
      <c r="D28" s="43">
        <v>-7.6632217000000002</v>
      </c>
      <c r="E28" s="43">
        <v>-6.1797646000000004</v>
      </c>
      <c r="F28" s="43">
        <v>-5.1045071000000002</v>
      </c>
      <c r="G28" s="43">
        <v>-7.3560233999999998</v>
      </c>
      <c r="H28" s="43">
        <v>-4.4487838000000002</v>
      </c>
      <c r="I28" s="43">
        <v>-1.9350225999999999</v>
      </c>
      <c r="J28" s="43">
        <v>-0.9432280573987244</v>
      </c>
      <c r="K28" s="43">
        <v>-0.34898460272686666</v>
      </c>
      <c r="L28" s="43">
        <v>0.11532941726031881</v>
      </c>
      <c r="M28" s="43">
        <v>-5.8194052460671486</v>
      </c>
      <c r="N28" s="43">
        <v>-2.8980448402407757</v>
      </c>
      <c r="O28" s="43">
        <v>-1.8650714128030697</v>
      </c>
      <c r="P28" s="43">
        <v>-0.88529805911359716</v>
      </c>
      <c r="Q28" s="44" t="s">
        <v>7</v>
      </c>
      <c r="R28" s="44" t="str">
        <f t="shared" si="0"/>
        <v>PT</v>
      </c>
      <c r="S28" s="10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-7.0985791999999996</v>
      </c>
      <c r="D29" s="37">
        <v>-5.5631839999999997</v>
      </c>
      <c r="E29" s="37">
        <v>-3.8418964</v>
      </c>
      <c r="F29" s="37">
        <v>-2.2794702</v>
      </c>
      <c r="G29" s="37">
        <v>-1.1928213000000001</v>
      </c>
      <c r="H29" s="37">
        <v>-0.54062659999999996</v>
      </c>
      <c r="I29" s="37">
        <v>-2.5457097000000002</v>
      </c>
      <c r="J29" s="37">
        <v>-2.5359324000000001</v>
      </c>
      <c r="K29" s="37">
        <v>-2.8188475999999998</v>
      </c>
      <c r="L29" s="37">
        <v>-4.3298302</v>
      </c>
      <c r="M29" s="37">
        <v>-9.2404764000000004</v>
      </c>
      <c r="N29" s="37">
        <v>-7.1149526999999999</v>
      </c>
      <c r="O29" s="37">
        <v>-6.5395418999999997</v>
      </c>
      <c r="P29" s="37">
        <v>-5.0497199999999998</v>
      </c>
      <c r="Q29" s="38" t="s">
        <v>139</v>
      </c>
      <c r="R29" s="38" t="str">
        <f t="shared" si="0"/>
        <v>RO</v>
      </c>
      <c r="Y29" s="113"/>
      <c r="Z29" s="113"/>
    </row>
    <row r="30" spans="1:26" ht="18" customHeight="1">
      <c r="A30" s="69" t="s">
        <v>50</v>
      </c>
      <c r="B30" s="70" t="s">
        <v>22</v>
      </c>
      <c r="C30" s="71">
        <v>-5.5996728999999998</v>
      </c>
      <c r="D30" s="71">
        <v>-6.6293438</v>
      </c>
      <c r="E30" s="71">
        <v>-3.9947016999999998</v>
      </c>
      <c r="F30" s="71">
        <v>-14.578652200000001</v>
      </c>
      <c r="G30" s="71">
        <v>-5.5071851000000001</v>
      </c>
      <c r="H30" s="71">
        <v>-2.847477</v>
      </c>
      <c r="I30" s="71">
        <v>-1.9191103</v>
      </c>
      <c r="J30" s="71">
        <v>-5.2985999999999998E-2</v>
      </c>
      <c r="K30" s="71">
        <v>0.74349860000000001</v>
      </c>
      <c r="L30" s="71">
        <v>0.57224839999999999</v>
      </c>
      <c r="M30" s="71">
        <v>-7.7233305999999997</v>
      </c>
      <c r="N30" s="71">
        <v>-4.6727835000000004</v>
      </c>
      <c r="O30" s="71">
        <v>-3.5842154000000002</v>
      </c>
      <c r="P30" s="71">
        <v>-5.2000631000000004</v>
      </c>
      <c r="Q30" s="72" t="s">
        <v>140</v>
      </c>
      <c r="R30" s="72" t="str">
        <f t="shared" si="0"/>
        <v>SI</v>
      </c>
      <c r="Y30" s="113"/>
      <c r="Z30" s="113"/>
    </row>
    <row r="31" spans="1:26" ht="18" customHeight="1">
      <c r="A31" s="35" t="s">
        <v>51</v>
      </c>
      <c r="B31" s="36" t="s">
        <v>23</v>
      </c>
      <c r="C31" s="37">
        <v>-7.4728477</v>
      </c>
      <c r="D31" s="37">
        <v>-4.3034943999999999</v>
      </c>
      <c r="E31" s="37">
        <v>-4.3518564</v>
      </c>
      <c r="F31" s="37">
        <v>-2.8779026999999999</v>
      </c>
      <c r="G31" s="37">
        <v>-3.1040337</v>
      </c>
      <c r="H31" s="37">
        <v>-2.6650258999999998</v>
      </c>
      <c r="I31" s="37">
        <v>-2.5744353000000002</v>
      </c>
      <c r="J31" s="37">
        <v>-0.97962819999999995</v>
      </c>
      <c r="K31" s="37">
        <v>-1.0109185999999999</v>
      </c>
      <c r="L31" s="37">
        <v>-1.2189969</v>
      </c>
      <c r="M31" s="37">
        <v>-5.3591679000000001</v>
      </c>
      <c r="N31" s="37">
        <v>-5.4620759000000003</v>
      </c>
      <c r="O31" s="37">
        <v>-4.2153251999999997</v>
      </c>
      <c r="P31" s="37">
        <v>-5.8204232999999999</v>
      </c>
      <c r="Q31" s="38" t="s">
        <v>141</v>
      </c>
      <c r="R31" s="38" t="str">
        <f t="shared" si="0"/>
        <v>SK</v>
      </c>
      <c r="Y31" s="113"/>
      <c r="Z31" s="113"/>
    </row>
    <row r="32" spans="1:26" ht="18" customHeight="1">
      <c r="A32" s="69" t="s">
        <v>52</v>
      </c>
      <c r="B32" s="70" t="s">
        <v>10</v>
      </c>
      <c r="C32" s="71">
        <v>-2.5337111000000001</v>
      </c>
      <c r="D32" s="71">
        <v>-1.0192022000000001</v>
      </c>
      <c r="E32" s="71">
        <v>-2.1558221</v>
      </c>
      <c r="F32" s="71">
        <v>-2.5249484999999998</v>
      </c>
      <c r="G32" s="71">
        <v>-2.9874768999999999</v>
      </c>
      <c r="H32" s="71">
        <v>-2.4254323000000002</v>
      </c>
      <c r="I32" s="71">
        <v>-1.6982503</v>
      </c>
      <c r="J32" s="71">
        <v>-0.65399620000000003</v>
      </c>
      <c r="K32" s="71">
        <v>-0.85452879999999998</v>
      </c>
      <c r="L32" s="71">
        <v>-0.94847780000000004</v>
      </c>
      <c r="M32" s="71">
        <v>-5.5263125000000004</v>
      </c>
      <c r="N32" s="71">
        <v>-2.6892949000000002</v>
      </c>
      <c r="O32" s="71">
        <v>-1.3901334999999999</v>
      </c>
      <c r="P32" s="71">
        <v>-2.3244324999999999</v>
      </c>
      <c r="Q32" s="72" t="s">
        <v>142</v>
      </c>
      <c r="R32" s="72" t="str">
        <f t="shared" si="0"/>
        <v>FI</v>
      </c>
      <c r="Y32" s="113"/>
      <c r="Z32" s="113"/>
    </row>
    <row r="33" spans="1:26" ht="18" customHeight="1">
      <c r="A33" s="35" t="s">
        <v>53</v>
      </c>
      <c r="B33" s="36" t="s">
        <v>11</v>
      </c>
      <c r="C33" s="37">
        <v>-0.10163469999999999</v>
      </c>
      <c r="D33" s="37">
        <v>-0.34869450000000002</v>
      </c>
      <c r="E33" s="37">
        <v>-1.1244732</v>
      </c>
      <c r="F33" s="37">
        <v>-1.4707779000000001</v>
      </c>
      <c r="G33" s="37">
        <v>-1.5343637000000001</v>
      </c>
      <c r="H33" s="37">
        <v>3.0747999999999999E-3</v>
      </c>
      <c r="I33" s="37">
        <v>0.99881520000000001</v>
      </c>
      <c r="J33" s="37">
        <v>1.4085551999999999</v>
      </c>
      <c r="K33" s="37">
        <v>0.78275899999999998</v>
      </c>
      <c r="L33" s="37">
        <v>0.56394350000000004</v>
      </c>
      <c r="M33" s="37">
        <v>-2.7712205000000001</v>
      </c>
      <c r="N33" s="37">
        <v>-8.8906200000000005E-2</v>
      </c>
      <c r="O33" s="37">
        <v>0.2291716</v>
      </c>
      <c r="P33" s="37">
        <v>0.1799577</v>
      </c>
      <c r="Q33" s="38" t="s">
        <v>143</v>
      </c>
      <c r="R33" s="38" t="str">
        <f t="shared" si="0"/>
        <v>SE</v>
      </c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-9.1943529000000002</v>
      </c>
      <c r="D34" s="71">
        <v>-7.4595709000000001</v>
      </c>
      <c r="E34" s="71">
        <v>-8.1249514999999999</v>
      </c>
      <c r="F34" s="71">
        <v>-5.5011064000000003</v>
      </c>
      <c r="G34" s="71">
        <v>-5.5366387000000001</v>
      </c>
      <c r="H34" s="71">
        <v>-4.5407647000000004</v>
      </c>
      <c r="I34" s="71">
        <v>-3.3315978999999998</v>
      </c>
      <c r="J34" s="71">
        <v>-2.3664657</v>
      </c>
      <c r="K34" s="71">
        <v>-2.1762206000000002</v>
      </c>
      <c r="L34" s="71">
        <v>-2.2239616</v>
      </c>
      <c r="M34" s="71">
        <v>-12.7926985</v>
      </c>
      <c r="N34" s="71">
        <v>-8.0278384000000003</v>
      </c>
      <c r="O34" s="71">
        <v>-6.4245378999999998</v>
      </c>
      <c r="P34" s="71">
        <v>-4.4006318000000002</v>
      </c>
      <c r="Q34" s="72" t="s">
        <v>144</v>
      </c>
      <c r="R34" s="72" t="str">
        <f t="shared" si="0"/>
        <v>UK</v>
      </c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26" ht="18" customHeight="1">
      <c r="A40" s="35"/>
      <c r="I40" s="30"/>
    </row>
    <row r="41" spans="1:26" ht="18" customHeight="1">
      <c r="A41" s="35"/>
      <c r="I41" s="30"/>
    </row>
    <row r="42" spans="1:26" ht="18" customHeight="1">
      <c r="A42" s="35"/>
      <c r="I42" s="30"/>
    </row>
    <row r="43" spans="1:26" ht="18" customHeight="1">
      <c r="A43" s="35"/>
      <c r="I43" s="30"/>
    </row>
    <row r="55" spans="17:18" ht="18" customHeight="1">
      <c r="Q55" s="22"/>
      <c r="R55" s="22"/>
    </row>
    <row r="56" spans="17:18" ht="18" customHeight="1"/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150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62"/>
      <c r="B4" s="63"/>
      <c r="C4" s="64">
        <v>2010</v>
      </c>
      <c r="D4" s="64">
        <v>2011</v>
      </c>
      <c r="E4" s="64">
        <v>2012</v>
      </c>
      <c r="F4" s="64">
        <v>2013</v>
      </c>
      <c r="G4" s="64">
        <v>2014</v>
      </c>
      <c r="H4" s="64">
        <v>2015</v>
      </c>
      <c r="I4" s="64">
        <v>2016</v>
      </c>
      <c r="J4" s="64">
        <v>2017</v>
      </c>
      <c r="K4" s="64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62"/>
      <c r="R4" s="62"/>
      <c r="Y4" s="110"/>
      <c r="Z4" s="110"/>
    </row>
    <row r="5" spans="1:26" ht="18" customHeight="1">
      <c r="A5" s="26" t="s">
        <v>211</v>
      </c>
      <c r="B5" s="27" t="s">
        <v>28</v>
      </c>
      <c r="C5" s="28">
        <v>-3.3177734000000001</v>
      </c>
      <c r="D5" s="28">
        <v>-1.2166885000000001</v>
      </c>
      <c r="E5" s="28">
        <v>-0.78409530000000005</v>
      </c>
      <c r="F5" s="28">
        <v>-0.30993510000000002</v>
      </c>
      <c r="G5" s="28">
        <v>6.11552E-2</v>
      </c>
      <c r="H5" s="28">
        <v>0.31379659999999998</v>
      </c>
      <c r="I5" s="28">
        <v>0.64868020000000004</v>
      </c>
      <c r="J5" s="28">
        <v>1.030573</v>
      </c>
      <c r="K5" s="28">
        <v>1.3424973</v>
      </c>
      <c r="L5" s="28">
        <v>0.99560000000000004</v>
      </c>
      <c r="M5" s="28">
        <v>-5.3068879999999998</v>
      </c>
      <c r="N5" s="28">
        <v>-3.2617335000000001</v>
      </c>
      <c r="O5" s="28">
        <v>-1.8193950999999999</v>
      </c>
      <c r="P5" s="28">
        <v>-1.8320331000000001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-3.5007619999999999</v>
      </c>
      <c r="D6" s="71">
        <v>-1.2363531000000001</v>
      </c>
      <c r="E6" s="71">
        <v>-0.76301289999999999</v>
      </c>
      <c r="F6" s="71">
        <v>-0.28440690000000002</v>
      </c>
      <c r="G6" s="71">
        <v>0.1247624</v>
      </c>
      <c r="H6" s="71">
        <v>0.3358662</v>
      </c>
      <c r="I6" s="71">
        <v>0.64649880000000004</v>
      </c>
      <c r="J6" s="71">
        <v>1.0072266999999999</v>
      </c>
      <c r="K6" s="71">
        <v>1.4033310000000001</v>
      </c>
      <c r="L6" s="71">
        <v>0.98875639999999998</v>
      </c>
      <c r="M6" s="71">
        <v>-5.5413934999999999</v>
      </c>
      <c r="N6" s="71">
        <v>-3.6508199000000001</v>
      </c>
      <c r="O6" s="71">
        <v>-1.8620372000000001</v>
      </c>
      <c r="P6" s="71">
        <v>-1.9131345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-0.52825339999999998</v>
      </c>
      <c r="D7" s="33">
        <v>-0.79618520000000004</v>
      </c>
      <c r="E7" s="33">
        <v>-0.8307639</v>
      </c>
      <c r="F7" s="33">
        <v>0.1446752</v>
      </c>
      <c r="G7" s="33">
        <v>0.14784</v>
      </c>
      <c r="H7" s="33">
        <v>0.4722326</v>
      </c>
      <c r="I7" s="33">
        <v>0.31517000000000001</v>
      </c>
      <c r="J7" s="33">
        <v>1.6752495999999999</v>
      </c>
      <c r="K7" s="33">
        <v>1.2548614</v>
      </c>
      <c r="L7" s="33">
        <v>1.9889500000000001E-2</v>
      </c>
      <c r="M7" s="33">
        <v>-7.0281104000000001</v>
      </c>
      <c r="N7" s="33">
        <v>-3.8685350000000001</v>
      </c>
      <c r="O7" s="33">
        <v>-3.7361260999999999</v>
      </c>
      <c r="P7" s="33">
        <v>-4.1995931999999998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-2.968842</v>
      </c>
      <c r="D8" s="71">
        <v>-1.0299977</v>
      </c>
      <c r="E8" s="71">
        <v>-1.1047100000000001E-2</v>
      </c>
      <c r="F8" s="71">
        <v>3.5128100000000002E-2</v>
      </c>
      <c r="G8" s="71">
        <v>-4.5208038000000004</v>
      </c>
      <c r="H8" s="71">
        <v>-0.93979049999999997</v>
      </c>
      <c r="I8" s="71">
        <v>1.1995640000000001</v>
      </c>
      <c r="J8" s="71">
        <v>2.4303819999999998</v>
      </c>
      <c r="K8" s="71">
        <v>2.3860907999999998</v>
      </c>
      <c r="L8" s="71">
        <v>2.6864340000000002</v>
      </c>
      <c r="M8" s="71">
        <v>-3.2855485999999998</v>
      </c>
      <c r="N8" s="71">
        <v>-3.4247466000000002</v>
      </c>
      <c r="O8" s="71">
        <v>-2.9310489999999998</v>
      </c>
      <c r="P8" s="71">
        <v>-2.3081615000000002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-2.8486026</v>
      </c>
      <c r="D9" s="37">
        <v>-1.3951131000000001</v>
      </c>
      <c r="E9" s="37">
        <v>-2.4827631000000001</v>
      </c>
      <c r="F9" s="37">
        <v>4.41246E-2</v>
      </c>
      <c r="G9" s="37">
        <v>-0.78375139999999999</v>
      </c>
      <c r="H9" s="37">
        <v>0.41559849999999998</v>
      </c>
      <c r="I9" s="37">
        <v>1.6247251</v>
      </c>
      <c r="J9" s="37">
        <v>2.2415723000000001</v>
      </c>
      <c r="K9" s="37">
        <v>1.6318961000000001</v>
      </c>
      <c r="L9" s="37">
        <v>0.98796550000000005</v>
      </c>
      <c r="M9" s="37">
        <v>-5.0004983000000003</v>
      </c>
      <c r="N9" s="37">
        <v>-4.3456516000000001</v>
      </c>
      <c r="O9" s="37">
        <v>-3.2821856999999999</v>
      </c>
      <c r="P9" s="37">
        <v>-2.8906934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-0.810083</v>
      </c>
      <c r="D10" s="71">
        <v>-8.4792900000000004E-2</v>
      </c>
      <c r="E10" s="71">
        <v>-1.6811062000000001</v>
      </c>
      <c r="F10" s="71">
        <v>0.4277918</v>
      </c>
      <c r="G10" s="71">
        <v>2.6162383999999999</v>
      </c>
      <c r="H10" s="71">
        <v>0.2207865</v>
      </c>
      <c r="I10" s="71">
        <v>1.2260603000000001</v>
      </c>
      <c r="J10" s="71">
        <v>2.5713191000000002</v>
      </c>
      <c r="K10" s="71">
        <v>1.5592576</v>
      </c>
      <c r="L10" s="71">
        <v>4.8668623999999996</v>
      </c>
      <c r="M10" s="71">
        <v>0.76590449999999999</v>
      </c>
      <c r="N10" s="71">
        <v>4.1980642000000001</v>
      </c>
      <c r="O10" s="71">
        <v>2.3238139000000002</v>
      </c>
      <c r="P10" s="71">
        <v>0.99832489999999996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-1.9196302999999999</v>
      </c>
      <c r="D11" s="37">
        <v>1.6126984</v>
      </c>
      <c r="E11" s="37">
        <v>2.3215229000000002</v>
      </c>
      <c r="F11" s="37">
        <v>1.8707383</v>
      </c>
      <c r="G11" s="37">
        <v>2.1898046999999998</v>
      </c>
      <c r="H11" s="37">
        <v>2.3552464999999998</v>
      </c>
      <c r="I11" s="37">
        <v>2.3495091000000001</v>
      </c>
      <c r="J11" s="37">
        <v>2.3712643</v>
      </c>
      <c r="K11" s="37">
        <v>2.876703</v>
      </c>
      <c r="L11" s="37">
        <v>2.3194059999999999</v>
      </c>
      <c r="M11" s="37">
        <v>-3.7013240999999999</v>
      </c>
      <c r="N11" s="37">
        <v>-3.1503296999999999</v>
      </c>
      <c r="O11" s="37">
        <v>-1.6791071</v>
      </c>
      <c r="P11" s="37">
        <v>-2.4119709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0.27813389999999999</v>
      </c>
      <c r="D12" s="71">
        <v>1.1782511</v>
      </c>
      <c r="E12" s="71">
        <v>-0.17972080000000001</v>
      </c>
      <c r="F12" s="71">
        <v>0.25435229999999998</v>
      </c>
      <c r="G12" s="71">
        <v>0.77562960000000003</v>
      </c>
      <c r="H12" s="71">
        <v>0.16964470000000001</v>
      </c>
      <c r="I12" s="71">
        <v>-0.37796740000000001</v>
      </c>
      <c r="J12" s="71">
        <v>-0.4426522</v>
      </c>
      <c r="K12" s="71">
        <v>-0.5205883</v>
      </c>
      <c r="L12" s="71">
        <v>0.14802969999999999</v>
      </c>
      <c r="M12" s="71">
        <v>-5.4250864999999999</v>
      </c>
      <c r="N12" s="71">
        <v>-2.3784461000000001</v>
      </c>
      <c r="O12" s="71">
        <v>-2.2326185999999999</v>
      </c>
      <c r="P12" s="71">
        <v>-3.4140849000000002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-29.282531800000001</v>
      </c>
      <c r="D13" s="37">
        <v>-10.222373899999999</v>
      </c>
      <c r="E13" s="37">
        <v>-4.3079190000000001</v>
      </c>
      <c r="F13" s="37">
        <v>-2.0703665999999998</v>
      </c>
      <c r="G13" s="37">
        <v>0.27774520000000003</v>
      </c>
      <c r="H13" s="37">
        <v>0.60142390000000001</v>
      </c>
      <c r="I13" s="37">
        <v>1.5566199000000001</v>
      </c>
      <c r="J13" s="37">
        <v>1.6985509000000001</v>
      </c>
      <c r="K13" s="37">
        <v>1.763242</v>
      </c>
      <c r="L13" s="37">
        <v>1.7704818</v>
      </c>
      <c r="M13" s="37">
        <v>-4.0056658000000001</v>
      </c>
      <c r="N13" s="37">
        <v>-0.88851449999999998</v>
      </c>
      <c r="O13" s="37">
        <v>0.87594240000000001</v>
      </c>
      <c r="P13" s="37">
        <v>1.5416685000000001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-5.3028673</v>
      </c>
      <c r="D14" s="71">
        <v>-2.8355961000000001</v>
      </c>
      <c r="E14" s="71">
        <v>-3.7498545000000001</v>
      </c>
      <c r="F14" s="71">
        <v>-9.2503863000000006</v>
      </c>
      <c r="G14" s="71">
        <v>0.29960059999999999</v>
      </c>
      <c r="H14" s="71">
        <v>-2.2934888</v>
      </c>
      <c r="I14" s="71">
        <v>3.4006864999999999</v>
      </c>
      <c r="J14" s="71">
        <v>3.7189795000000001</v>
      </c>
      <c r="K14" s="71">
        <v>4.3178248999999997</v>
      </c>
      <c r="L14" s="71">
        <v>4.1483274999999997</v>
      </c>
      <c r="M14" s="71">
        <v>-6.9404979000000004</v>
      </c>
      <c r="N14" s="71">
        <v>-4.9632585999999996</v>
      </c>
      <c r="O14" s="71">
        <v>-1.6329328000000001</v>
      </c>
      <c r="P14" s="71">
        <v>1.12096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-7.6331977999999996</v>
      </c>
      <c r="D15" s="37">
        <v>-7.2543414000000004</v>
      </c>
      <c r="E15" s="37">
        <v>-8.5197032000000004</v>
      </c>
      <c r="F15" s="37">
        <v>-3.9347414000000001</v>
      </c>
      <c r="G15" s="37">
        <v>-2.5787133</v>
      </c>
      <c r="H15" s="37">
        <v>-2.2643708</v>
      </c>
      <c r="I15" s="37">
        <v>-1.5401734</v>
      </c>
      <c r="J15" s="37">
        <v>-0.59819770000000005</v>
      </c>
      <c r="K15" s="37">
        <v>-0.15907180000000001</v>
      </c>
      <c r="L15" s="37">
        <v>-0.7832114</v>
      </c>
      <c r="M15" s="37">
        <v>-7.8783422999999999</v>
      </c>
      <c r="N15" s="37">
        <v>-4.7148674000000002</v>
      </c>
      <c r="O15" s="37">
        <v>-2.4368498999999999</v>
      </c>
      <c r="P15" s="37">
        <v>-2.0358120999999998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-4.3594185999999997</v>
      </c>
      <c r="D16" s="71">
        <v>-2.4485405999999998</v>
      </c>
      <c r="E16" s="71">
        <v>-2.3630268999999999</v>
      </c>
      <c r="F16" s="71">
        <v>-1.7756563000000001</v>
      </c>
      <c r="G16" s="71">
        <v>-1.7443302000000001</v>
      </c>
      <c r="H16" s="71">
        <v>-1.6324361999999999</v>
      </c>
      <c r="I16" s="71">
        <v>-1.7981503999999999</v>
      </c>
      <c r="J16" s="71">
        <v>-1.2286471999999999</v>
      </c>
      <c r="K16" s="71">
        <v>-0.58202370000000003</v>
      </c>
      <c r="L16" s="71">
        <v>-1.6166488999999999</v>
      </c>
      <c r="M16" s="71">
        <v>-7.7115079</v>
      </c>
      <c r="N16" s="71">
        <v>-5.1439699000000001</v>
      </c>
      <c r="O16" s="71">
        <v>-3.1710512999999998</v>
      </c>
      <c r="P16" s="71">
        <v>-2.8352040000000001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-4.3057198999999997</v>
      </c>
      <c r="D17" s="37">
        <v>-4.9899205999999996</v>
      </c>
      <c r="E17" s="37">
        <v>-2.4667050000000001</v>
      </c>
      <c r="F17" s="37">
        <v>-2.4546839</v>
      </c>
      <c r="G17" s="37">
        <v>-1.7519958</v>
      </c>
      <c r="H17" s="37">
        <v>-7.59185E-2</v>
      </c>
      <c r="I17" s="37">
        <v>2.0446960000000001</v>
      </c>
      <c r="J17" s="37">
        <v>3.2709429999999999</v>
      </c>
      <c r="K17" s="37">
        <v>2.2488798999999999</v>
      </c>
      <c r="L17" s="37">
        <v>2.4118086999999999</v>
      </c>
      <c r="M17" s="37">
        <v>-5.3184984000000002</v>
      </c>
      <c r="N17" s="37">
        <v>-1.0464382000000001</v>
      </c>
      <c r="O17" s="37">
        <v>-0.27001259999999999</v>
      </c>
      <c r="P17" s="37">
        <v>-1.2308034000000001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3.7982200000000001E-2</v>
      </c>
      <c r="D18" s="71">
        <v>1.0563723</v>
      </c>
      <c r="E18" s="71">
        <v>2.2156435999999999</v>
      </c>
      <c r="F18" s="71">
        <v>1.9751961</v>
      </c>
      <c r="G18" s="71">
        <v>1.6259007999999999</v>
      </c>
      <c r="H18" s="71">
        <v>1.5612965000000001</v>
      </c>
      <c r="I18" s="71">
        <v>1.51098</v>
      </c>
      <c r="J18" s="71">
        <v>1.3502301999999999</v>
      </c>
      <c r="K18" s="71">
        <v>1.4814909000000001</v>
      </c>
      <c r="L18" s="71">
        <v>1.8529500999999999</v>
      </c>
      <c r="M18" s="71">
        <v>-6.0424971000000003</v>
      </c>
      <c r="N18" s="71">
        <v>-3.6558449999999998</v>
      </c>
      <c r="O18" s="71">
        <v>-1.1223789</v>
      </c>
      <c r="P18" s="71">
        <v>0.41103580000000001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-2.7331403999999999</v>
      </c>
      <c r="D19" s="37">
        <v>-3.5159492000000001</v>
      </c>
      <c r="E19" s="37">
        <v>-2.4159582999999998</v>
      </c>
      <c r="F19" s="37">
        <v>-2.3652533999999998</v>
      </c>
      <c r="G19" s="37">
        <v>-5.5048389999999996</v>
      </c>
      <c r="H19" s="37">
        <v>2.2012744999999998</v>
      </c>
      <c r="I19" s="37">
        <v>2.8689657999999998</v>
      </c>
      <c r="J19" s="37">
        <v>4.3529974999999999</v>
      </c>
      <c r="K19" s="37">
        <v>-1.2738122000000001</v>
      </c>
      <c r="L19" s="37">
        <v>3.4712295000000002</v>
      </c>
      <c r="M19" s="37">
        <v>-3.6752853999999999</v>
      </c>
      <c r="N19" s="37">
        <v>0.1257346</v>
      </c>
      <c r="O19" s="37">
        <v>2.5802304999999999</v>
      </c>
      <c r="P19" s="37">
        <v>2.4656631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-6.8352022000000003</v>
      </c>
      <c r="D20" s="71">
        <v>-2.4668789000000002</v>
      </c>
      <c r="E20" s="71">
        <v>0.2685129</v>
      </c>
      <c r="F20" s="71">
        <v>0.29482599999999998</v>
      </c>
      <c r="G20" s="71">
        <v>-0.26123980000000002</v>
      </c>
      <c r="H20" s="71">
        <v>-0.2163834</v>
      </c>
      <c r="I20" s="71">
        <v>1.0516205000000001</v>
      </c>
      <c r="J20" s="71">
        <v>0.1631311</v>
      </c>
      <c r="K20" s="71">
        <v>-0.1082887</v>
      </c>
      <c r="L20" s="71">
        <v>0.11108700000000001</v>
      </c>
      <c r="M20" s="71">
        <v>-3.6958419</v>
      </c>
      <c r="N20" s="71">
        <v>-6.4946177</v>
      </c>
      <c r="O20" s="71">
        <v>-6.5706011999999996</v>
      </c>
      <c r="P20" s="71">
        <v>-2.8045032999999999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-5.0809682</v>
      </c>
      <c r="D21" s="37">
        <v>-7.1089757000000002</v>
      </c>
      <c r="E21" s="37">
        <v>-1.1995752</v>
      </c>
      <c r="F21" s="37">
        <v>-0.86602159999999995</v>
      </c>
      <c r="G21" s="37">
        <v>0.99162660000000002</v>
      </c>
      <c r="H21" s="37">
        <v>1.2237018</v>
      </c>
      <c r="I21" s="37">
        <v>1.5779692000000001</v>
      </c>
      <c r="J21" s="37">
        <v>1.5198586000000001</v>
      </c>
      <c r="K21" s="37">
        <v>1.4101215</v>
      </c>
      <c r="L21" s="37">
        <v>1.3382616000000001</v>
      </c>
      <c r="M21" s="37">
        <v>-6.3558702</v>
      </c>
      <c r="N21" s="37">
        <v>-0.54801540000000004</v>
      </c>
      <c r="O21" s="37">
        <v>-1.5920709</v>
      </c>
      <c r="P21" s="37">
        <v>-3.9791395999999999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9.4121300000000005E-2</v>
      </c>
      <c r="D22" s="71">
        <v>1.1593857999999999</v>
      </c>
      <c r="E22" s="71">
        <v>0.98404689999999995</v>
      </c>
      <c r="F22" s="71">
        <v>1.3417391999999999</v>
      </c>
      <c r="G22" s="71">
        <v>1.7437670999999999</v>
      </c>
      <c r="H22" s="71">
        <v>1.7089595</v>
      </c>
      <c r="I22" s="71">
        <v>2.2628601000000002</v>
      </c>
      <c r="J22" s="71">
        <v>1.7362922000000001</v>
      </c>
      <c r="K22" s="71">
        <v>3.3287612000000002</v>
      </c>
      <c r="L22" s="71">
        <v>2.5626552</v>
      </c>
      <c r="M22" s="71">
        <v>-3.1993646999999998</v>
      </c>
      <c r="N22" s="71">
        <v>0.95648350000000004</v>
      </c>
      <c r="O22" s="71">
        <v>9.3167200000000006E-2</v>
      </c>
      <c r="P22" s="71">
        <v>-1.4652729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-0.33726650000000002</v>
      </c>
      <c r="D23" s="37">
        <v>-1.0772086999999999</v>
      </c>
      <c r="E23" s="37">
        <v>2.2264344999999999</v>
      </c>
      <c r="F23" s="37">
        <v>1.9121355</v>
      </c>
      <c r="G23" s="37">
        <v>1.1883241</v>
      </c>
      <c r="H23" s="37">
        <v>1.4362839999999999</v>
      </c>
      <c r="I23" s="37">
        <v>1.2911459000000001</v>
      </c>
      <c r="J23" s="37">
        <v>0.18802440000000001</v>
      </c>
      <c r="K23" s="37">
        <v>0.2183261</v>
      </c>
      <c r="L23" s="37">
        <v>0.19403690000000001</v>
      </c>
      <c r="M23" s="37">
        <v>-5.2084001000000004</v>
      </c>
      <c r="N23" s="37">
        <v>-4.8883710999999996</v>
      </c>
      <c r="O23" s="37">
        <v>-3.2491827999999998</v>
      </c>
      <c r="P23" s="37">
        <v>-1.2722895000000001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0.76777490000000004</v>
      </c>
      <c r="D24" s="71">
        <v>0.1324264</v>
      </c>
      <c r="E24" s="71">
        <v>-0.37830340000000001</v>
      </c>
      <c r="F24" s="71">
        <v>0.59627280000000005</v>
      </c>
      <c r="G24" s="71">
        <v>1.1551690999999999</v>
      </c>
      <c r="H24" s="71">
        <v>1.4949919</v>
      </c>
      <c r="I24" s="71">
        <v>3.207436</v>
      </c>
      <c r="J24" s="71">
        <v>5.0521697999999997</v>
      </c>
      <c r="K24" s="71">
        <v>3.5701402999999998</v>
      </c>
      <c r="L24" s="71">
        <v>1.8931642</v>
      </c>
      <c r="M24" s="71">
        <v>-8.0554676999999995</v>
      </c>
      <c r="N24" s="71">
        <v>-6.6377568</v>
      </c>
      <c r="O24" s="71">
        <v>-4.9440973000000001</v>
      </c>
      <c r="P24" s="71">
        <v>-4.4211714999999998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-3.5565492000000001</v>
      </c>
      <c r="D25" s="37">
        <v>-2.6509974000000001</v>
      </c>
      <c r="E25" s="37">
        <v>-2.2541755999999999</v>
      </c>
      <c r="F25" s="37">
        <v>-1.3979587</v>
      </c>
      <c r="G25" s="37">
        <v>-0.78608020000000001</v>
      </c>
      <c r="H25" s="37">
        <v>-0.64216649999999997</v>
      </c>
      <c r="I25" s="37">
        <v>1.2776403999999999</v>
      </c>
      <c r="J25" s="37">
        <v>2.3731078000000001</v>
      </c>
      <c r="K25" s="37">
        <v>2.3981023000000001</v>
      </c>
      <c r="L25" s="37">
        <v>2.5655090999999999</v>
      </c>
      <c r="M25" s="37">
        <v>-3.0326540999999998</v>
      </c>
      <c r="N25" s="37">
        <v>-2.0401562000000002</v>
      </c>
      <c r="O25" s="37">
        <v>-0.50223130000000005</v>
      </c>
      <c r="P25" s="37">
        <v>-3.3934248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-1.5478885</v>
      </c>
      <c r="D26" s="71">
        <v>0.23084289999999999</v>
      </c>
      <c r="E26" s="71">
        <v>0.523899</v>
      </c>
      <c r="F26" s="71">
        <v>0.65183500000000005</v>
      </c>
      <c r="G26" s="71">
        <v>-0.29194700000000001</v>
      </c>
      <c r="H26" s="71">
        <v>1.3222471</v>
      </c>
      <c r="I26" s="71">
        <v>0.54732559999999997</v>
      </c>
      <c r="J26" s="71">
        <v>1.0230807</v>
      </c>
      <c r="K26" s="71">
        <v>1.7938035000000001</v>
      </c>
      <c r="L26" s="71">
        <v>2.0299592999999998</v>
      </c>
      <c r="M26" s="71">
        <v>-6.6890179999999999</v>
      </c>
      <c r="N26" s="71">
        <v>-4.8253931000000003</v>
      </c>
      <c r="O26" s="71">
        <v>-2.3308890999999998</v>
      </c>
      <c r="P26" s="71">
        <v>-1.7466397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-4.9536799</v>
      </c>
      <c r="D27" s="37">
        <v>-2.4455456999999998</v>
      </c>
      <c r="E27" s="37">
        <v>-1.1205780999999999</v>
      </c>
      <c r="F27" s="37">
        <v>-1.7136099</v>
      </c>
      <c r="G27" s="37">
        <v>-1.6906728</v>
      </c>
      <c r="H27" s="37">
        <v>-0.83945199999999998</v>
      </c>
      <c r="I27" s="37">
        <v>-0.68281709999999995</v>
      </c>
      <c r="J27" s="37">
        <v>7.9433400000000001E-2</v>
      </c>
      <c r="K27" s="37">
        <v>1.1887574999999999</v>
      </c>
      <c r="L27" s="37">
        <v>0.63002190000000002</v>
      </c>
      <c r="M27" s="37">
        <v>-5.6190518000000003</v>
      </c>
      <c r="N27" s="37">
        <v>-0.72707250000000001</v>
      </c>
      <c r="O27" s="37">
        <v>-3.0553542</v>
      </c>
      <c r="P27" s="37">
        <v>-2.7614914000000002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-8.4572652000000001</v>
      </c>
      <c r="D28" s="43">
        <v>-3.3421227</v>
      </c>
      <c r="E28" s="43">
        <v>-1.3055840000000001</v>
      </c>
      <c r="F28" s="43">
        <v>-0.27378950000000002</v>
      </c>
      <c r="G28" s="43">
        <v>-2.4762835000000001</v>
      </c>
      <c r="H28" s="43">
        <v>0.1359166</v>
      </c>
      <c r="I28" s="43">
        <v>2.2147591000000002</v>
      </c>
      <c r="J28" s="43">
        <v>2.8327267010283039</v>
      </c>
      <c r="K28" s="43">
        <v>3.0150860989615413</v>
      </c>
      <c r="L28" s="43">
        <v>3.06538245991994</v>
      </c>
      <c r="M28" s="43">
        <v>-2.9334348047532122</v>
      </c>
      <c r="N28" s="43">
        <v>-0.48724049643813649</v>
      </c>
      <c r="O28" s="43">
        <v>0.26516980812475149</v>
      </c>
      <c r="P28" s="43">
        <v>1.6249003437594385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-5.2276331999999996</v>
      </c>
      <c r="D29" s="37">
        <v>-3.5706883999999999</v>
      </c>
      <c r="E29" s="37">
        <v>-1.6889471</v>
      </c>
      <c r="F29" s="37">
        <v>-0.16768449999999999</v>
      </c>
      <c r="G29" s="37">
        <v>0.57882140000000004</v>
      </c>
      <c r="H29" s="37">
        <v>1.0217480000000001</v>
      </c>
      <c r="I29" s="37">
        <v>-1.1391986999999999</v>
      </c>
      <c r="J29" s="37">
        <v>-1.3872859</v>
      </c>
      <c r="K29" s="37">
        <v>-1.8623158</v>
      </c>
      <c r="L29" s="37">
        <v>-3.3373735999999998</v>
      </c>
      <c r="M29" s="37">
        <v>-8.0199909999999992</v>
      </c>
      <c r="N29" s="37">
        <v>-5.8221809999999996</v>
      </c>
      <c r="O29" s="37">
        <v>-4.7376122000000001</v>
      </c>
      <c r="P29" s="37">
        <v>-3.0985087999999998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-3.9734451000000002</v>
      </c>
      <c r="D30" s="71">
        <v>-4.7444356000000001</v>
      </c>
      <c r="E30" s="71">
        <v>-1.9799042</v>
      </c>
      <c r="F30" s="71">
        <v>-12.031904000000001</v>
      </c>
      <c r="G30" s="71">
        <v>-2.2676926000000002</v>
      </c>
      <c r="H30" s="71">
        <v>0.37433749999999999</v>
      </c>
      <c r="I30" s="71">
        <v>1.1172454000000001</v>
      </c>
      <c r="J30" s="71">
        <v>2.4681863000000002</v>
      </c>
      <c r="K30" s="71">
        <v>2.7595700000000001</v>
      </c>
      <c r="L30" s="71">
        <v>2.2808549</v>
      </c>
      <c r="M30" s="71">
        <v>-6.1219489999999999</v>
      </c>
      <c r="N30" s="71">
        <v>-3.4236471000000002</v>
      </c>
      <c r="O30" s="71">
        <v>-2.4700807</v>
      </c>
      <c r="P30" s="71">
        <v>-4.1184481000000002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-6.1874691000000004</v>
      </c>
      <c r="D31" s="37">
        <v>-2.7621739000000001</v>
      </c>
      <c r="E31" s="37">
        <v>-2.5701548000000001</v>
      </c>
      <c r="F31" s="37">
        <v>-0.97420169999999995</v>
      </c>
      <c r="G31" s="37">
        <v>-1.1695182</v>
      </c>
      <c r="H31" s="37">
        <v>-0.89887119999999998</v>
      </c>
      <c r="I31" s="37">
        <v>-0.88490519999999995</v>
      </c>
      <c r="J31" s="37">
        <v>0.46146280000000001</v>
      </c>
      <c r="K31" s="37">
        <v>0.33512209999999998</v>
      </c>
      <c r="L31" s="37">
        <v>1.4559900000000001E-2</v>
      </c>
      <c r="M31" s="37">
        <v>-4.1759373999999996</v>
      </c>
      <c r="N31" s="37">
        <v>-4.3658038000000001</v>
      </c>
      <c r="O31" s="37">
        <v>-3.1844768999999999</v>
      </c>
      <c r="P31" s="37">
        <v>-4.8330314999999997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-1.2065291</v>
      </c>
      <c r="D32" s="71">
        <v>0.36970069999999999</v>
      </c>
      <c r="E32" s="71">
        <v>-0.73021380000000002</v>
      </c>
      <c r="F32" s="71">
        <v>-1.2509726999999999</v>
      </c>
      <c r="G32" s="71">
        <v>-1.7564295000000001</v>
      </c>
      <c r="H32" s="71">
        <v>-1.2673558</v>
      </c>
      <c r="I32" s="71">
        <v>-0.60822549999999997</v>
      </c>
      <c r="J32" s="71">
        <v>0.3468831</v>
      </c>
      <c r="K32" s="71">
        <v>9.2092099999999996E-2</v>
      </c>
      <c r="L32" s="71">
        <v>-8.42165E-2</v>
      </c>
      <c r="M32" s="71">
        <v>-4.8163567</v>
      </c>
      <c r="N32" s="71">
        <v>-2.1617793999999999</v>
      </c>
      <c r="O32" s="71">
        <v>-0.81791829999999999</v>
      </c>
      <c r="P32" s="71">
        <v>-1.5919966999999999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1.0268971</v>
      </c>
      <c r="D33" s="37">
        <v>0.91694929999999997</v>
      </c>
      <c r="E33" s="37">
        <v>-0.1016007</v>
      </c>
      <c r="F33" s="37">
        <v>-0.5873642</v>
      </c>
      <c r="G33" s="37">
        <v>-0.85345110000000002</v>
      </c>
      <c r="H33" s="37">
        <v>0.54777989999999999</v>
      </c>
      <c r="I33" s="37">
        <v>1.4728775000000001</v>
      </c>
      <c r="J33" s="37">
        <v>1.8387085999999999</v>
      </c>
      <c r="K33" s="37">
        <v>1.2392131</v>
      </c>
      <c r="L33" s="37">
        <v>0.96638970000000002</v>
      </c>
      <c r="M33" s="37">
        <v>-2.4933025999999998</v>
      </c>
      <c r="N33" s="37">
        <v>0.14015520000000001</v>
      </c>
      <c r="O33" s="37">
        <v>0.56136540000000001</v>
      </c>
      <c r="P33" s="37">
        <v>0.57958719999999997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-6.3814941999999997</v>
      </c>
      <c r="D34" s="71">
        <v>-4.3508905999999996</v>
      </c>
      <c r="E34" s="71">
        <v>-5.2998380999999997</v>
      </c>
      <c r="F34" s="71">
        <v>-2.7193575000000001</v>
      </c>
      <c r="G34" s="71">
        <v>-2.9084826000000001</v>
      </c>
      <c r="H34" s="71">
        <v>-2.2580450000000001</v>
      </c>
      <c r="I34" s="71">
        <v>-0.92935049999999997</v>
      </c>
      <c r="J34" s="71">
        <v>0.29194130000000001</v>
      </c>
      <c r="K34" s="71">
        <v>0.25544519999999998</v>
      </c>
      <c r="L34" s="71">
        <v>-0.1031564</v>
      </c>
      <c r="M34" s="71">
        <v>-10.8894413</v>
      </c>
      <c r="N34" s="71">
        <v>-5.3343522999999999</v>
      </c>
      <c r="O34" s="71">
        <v>-3.1383741999999999</v>
      </c>
      <c r="P34" s="71">
        <v>-1.223597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4" spans="17:18" ht="18" customHeight="1">
      <c r="Q54" s="22"/>
      <c r="R54" s="22"/>
    </row>
    <row r="55" spans="17:18" ht="18" customHeight="1"/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167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65"/>
      <c r="B4" s="65"/>
      <c r="C4" s="66">
        <v>2010</v>
      </c>
      <c r="D4" s="66">
        <v>2011</v>
      </c>
      <c r="E4" s="66">
        <v>2012</v>
      </c>
      <c r="F4" s="66">
        <v>2013</v>
      </c>
      <c r="G4" s="66">
        <v>2014</v>
      </c>
      <c r="H4" s="66">
        <v>2015</v>
      </c>
      <c r="I4" s="66">
        <v>2016</v>
      </c>
      <c r="J4" s="66">
        <v>2017</v>
      </c>
      <c r="K4" s="66">
        <v>2018</v>
      </c>
      <c r="L4" s="66">
        <v>2019</v>
      </c>
      <c r="M4" s="66">
        <v>2020</v>
      </c>
      <c r="N4" s="66">
        <v>2021</v>
      </c>
      <c r="O4" s="66" t="s">
        <v>214</v>
      </c>
      <c r="P4" s="66" t="s">
        <v>217</v>
      </c>
      <c r="Q4" s="65"/>
      <c r="R4" s="65"/>
      <c r="Y4" s="110"/>
      <c r="Z4" s="110"/>
    </row>
    <row r="5" spans="1:26" ht="18" customHeight="1">
      <c r="A5" s="26" t="s">
        <v>211</v>
      </c>
      <c r="B5" s="27" t="s">
        <v>28</v>
      </c>
      <c r="C5" s="28">
        <v>80.545000000000002</v>
      </c>
      <c r="D5" s="28">
        <v>82.3142</v>
      </c>
      <c r="E5" s="28">
        <v>86.633700000000005</v>
      </c>
      <c r="F5" s="28">
        <v>88.749600000000001</v>
      </c>
      <c r="G5" s="28">
        <v>88.903700000000001</v>
      </c>
      <c r="H5" s="28">
        <v>86.919499999999999</v>
      </c>
      <c r="I5" s="28">
        <v>86.068100000000001</v>
      </c>
      <c r="J5" s="28">
        <v>83.394099999999995</v>
      </c>
      <c r="K5" s="28">
        <v>81.367900000000006</v>
      </c>
      <c r="L5" s="28">
        <v>79.172600000000003</v>
      </c>
      <c r="M5" s="28">
        <v>91.503500000000003</v>
      </c>
      <c r="N5" s="28">
        <v>89.421700000000001</v>
      </c>
      <c r="O5" s="28">
        <v>86.028899999999993</v>
      </c>
      <c r="P5" s="28">
        <v>84.9024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85.879199999999997</v>
      </c>
      <c r="D6" s="71">
        <v>88.271799999999999</v>
      </c>
      <c r="E6" s="71">
        <v>92.932699999999997</v>
      </c>
      <c r="F6" s="71">
        <v>95.277299999999997</v>
      </c>
      <c r="G6" s="71">
        <v>95.472899999999996</v>
      </c>
      <c r="H6" s="71">
        <v>93.402299999999997</v>
      </c>
      <c r="I6" s="71">
        <v>92.478999999999999</v>
      </c>
      <c r="J6" s="71">
        <v>89.891099999999994</v>
      </c>
      <c r="K6" s="71">
        <v>87.946100000000001</v>
      </c>
      <c r="L6" s="71">
        <v>85.818600000000004</v>
      </c>
      <c r="M6" s="71">
        <v>99.026200000000003</v>
      </c>
      <c r="N6" s="71">
        <v>97.183599999999998</v>
      </c>
      <c r="O6" s="71">
        <v>93.743300000000005</v>
      </c>
      <c r="P6" s="71">
        <v>92.471400000000003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100.2732</v>
      </c>
      <c r="D7" s="33">
        <v>103.49469999999999</v>
      </c>
      <c r="E7" s="33">
        <v>104.8107</v>
      </c>
      <c r="F7" s="33">
        <v>105.48569999999999</v>
      </c>
      <c r="G7" s="33">
        <v>107.0411</v>
      </c>
      <c r="H7" s="33">
        <v>105.2304</v>
      </c>
      <c r="I7" s="33">
        <v>105.0052</v>
      </c>
      <c r="J7" s="33">
        <v>102.02030000000001</v>
      </c>
      <c r="K7" s="33">
        <v>99.854399999999998</v>
      </c>
      <c r="L7" s="33">
        <v>97.617199999999997</v>
      </c>
      <c r="M7" s="33">
        <v>112.03530000000001</v>
      </c>
      <c r="N7" s="33">
        <v>109.19280000000001</v>
      </c>
      <c r="O7" s="33">
        <v>106.1752</v>
      </c>
      <c r="P7" s="33">
        <v>107.9179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15.298400000000001</v>
      </c>
      <c r="D8" s="71">
        <v>15.1523</v>
      </c>
      <c r="E8" s="71">
        <v>16.578800000000001</v>
      </c>
      <c r="F8" s="71">
        <v>16.997800000000002</v>
      </c>
      <c r="G8" s="71">
        <v>27.005299999999998</v>
      </c>
      <c r="H8" s="71">
        <v>25.913599999999999</v>
      </c>
      <c r="I8" s="71">
        <v>29.09</v>
      </c>
      <c r="J8" s="71">
        <v>25.094799999999999</v>
      </c>
      <c r="K8" s="71">
        <v>22.102799999999998</v>
      </c>
      <c r="L8" s="71">
        <v>19.999099999999999</v>
      </c>
      <c r="M8" s="71">
        <v>24.5489</v>
      </c>
      <c r="N8" s="71">
        <v>23.931699999999999</v>
      </c>
      <c r="O8" s="71">
        <v>22.4785</v>
      </c>
      <c r="P8" s="71">
        <v>23.610700000000001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37.0685</v>
      </c>
      <c r="D9" s="37">
        <v>39.722299999999997</v>
      </c>
      <c r="E9" s="37">
        <v>44.151299999999999</v>
      </c>
      <c r="F9" s="37">
        <v>44.420200000000001</v>
      </c>
      <c r="G9" s="37">
        <v>41.854300000000002</v>
      </c>
      <c r="H9" s="37">
        <v>39.695099999999996</v>
      </c>
      <c r="I9" s="37">
        <v>36.5809</v>
      </c>
      <c r="J9" s="37">
        <v>34.235300000000002</v>
      </c>
      <c r="K9" s="37">
        <v>32.058399999999999</v>
      </c>
      <c r="L9" s="37">
        <v>30.0486</v>
      </c>
      <c r="M9" s="37">
        <v>37.655900000000003</v>
      </c>
      <c r="N9" s="37">
        <v>42.0212</v>
      </c>
      <c r="O9" s="37">
        <v>42.908099999999997</v>
      </c>
      <c r="P9" s="37">
        <v>44.231200000000001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42.587899999999998</v>
      </c>
      <c r="D10" s="71">
        <v>46.070900000000002</v>
      </c>
      <c r="E10" s="71">
        <v>44.894199999999998</v>
      </c>
      <c r="F10" s="71">
        <v>44.0456</v>
      </c>
      <c r="G10" s="71">
        <v>44.270299999999999</v>
      </c>
      <c r="H10" s="71">
        <v>39.773699999999998</v>
      </c>
      <c r="I10" s="71">
        <v>37.193100000000001</v>
      </c>
      <c r="J10" s="71">
        <v>35.8934</v>
      </c>
      <c r="K10" s="71">
        <v>33.999899999999997</v>
      </c>
      <c r="L10" s="71">
        <v>33.673400000000001</v>
      </c>
      <c r="M10" s="71">
        <v>42.208300000000001</v>
      </c>
      <c r="N10" s="71">
        <v>36.619700000000002</v>
      </c>
      <c r="O10" s="71">
        <v>33.6633</v>
      </c>
      <c r="P10" s="71">
        <v>32.772199999999998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81.994699999999995</v>
      </c>
      <c r="D11" s="37">
        <v>79.417199999999994</v>
      </c>
      <c r="E11" s="37">
        <v>80.745199999999997</v>
      </c>
      <c r="F11" s="37">
        <v>78.322500000000005</v>
      </c>
      <c r="G11" s="37">
        <v>75.2791</v>
      </c>
      <c r="H11" s="37">
        <v>71.9465</v>
      </c>
      <c r="I11" s="37">
        <v>68.954400000000007</v>
      </c>
      <c r="J11" s="37">
        <v>64.623699999999999</v>
      </c>
      <c r="K11" s="37">
        <v>61.316299999999998</v>
      </c>
      <c r="L11" s="37">
        <v>58.925600000000003</v>
      </c>
      <c r="M11" s="37">
        <v>67.986000000000004</v>
      </c>
      <c r="N11" s="37">
        <v>68.623000000000005</v>
      </c>
      <c r="O11" s="37">
        <v>67.426500000000004</v>
      </c>
      <c r="P11" s="37">
        <v>66.282399999999996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6.6609999999999996</v>
      </c>
      <c r="D12" s="71">
        <v>6.1604999999999999</v>
      </c>
      <c r="E12" s="71">
        <v>9.8371999999999993</v>
      </c>
      <c r="F12" s="71">
        <v>10.228</v>
      </c>
      <c r="G12" s="71">
        <v>10.623900000000001</v>
      </c>
      <c r="H12" s="71">
        <v>10.069100000000001</v>
      </c>
      <c r="I12" s="71">
        <v>9.9968000000000004</v>
      </c>
      <c r="J12" s="71">
        <v>9.1216000000000008</v>
      </c>
      <c r="K12" s="71">
        <v>8.2036999999999995</v>
      </c>
      <c r="L12" s="71">
        <v>8.5482999999999993</v>
      </c>
      <c r="M12" s="71">
        <v>18.5487</v>
      </c>
      <c r="N12" s="71">
        <v>17.599399999999999</v>
      </c>
      <c r="O12" s="71">
        <v>18.727900000000002</v>
      </c>
      <c r="P12" s="71">
        <v>19.3338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86.1631</v>
      </c>
      <c r="D13" s="37">
        <v>110.4969</v>
      </c>
      <c r="E13" s="37">
        <v>119.6002</v>
      </c>
      <c r="F13" s="37">
        <v>120.00700000000001</v>
      </c>
      <c r="G13" s="37">
        <v>104.2555</v>
      </c>
      <c r="H13" s="37">
        <v>76.690899999999999</v>
      </c>
      <c r="I13" s="37">
        <v>74.253500000000003</v>
      </c>
      <c r="J13" s="37">
        <v>67.594300000000004</v>
      </c>
      <c r="K13" s="37">
        <v>63.0214</v>
      </c>
      <c r="L13" s="37">
        <v>57.011800000000001</v>
      </c>
      <c r="M13" s="37">
        <v>58.401299999999999</v>
      </c>
      <c r="N13" s="37">
        <v>55.379300000000001</v>
      </c>
      <c r="O13" s="37">
        <v>44.732700000000001</v>
      </c>
      <c r="P13" s="37">
        <v>41.186799999999998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147.49420000000001</v>
      </c>
      <c r="D14" s="71">
        <v>175.2192</v>
      </c>
      <c r="E14" s="71">
        <v>161.95140000000001</v>
      </c>
      <c r="F14" s="71">
        <v>178.16890000000001</v>
      </c>
      <c r="G14" s="71">
        <v>180.3409</v>
      </c>
      <c r="H14" s="71">
        <v>176.7483</v>
      </c>
      <c r="I14" s="71">
        <v>180.52869999999999</v>
      </c>
      <c r="J14" s="71">
        <v>179.4658</v>
      </c>
      <c r="K14" s="71">
        <v>186.41390000000001</v>
      </c>
      <c r="L14" s="71">
        <v>180.5788</v>
      </c>
      <c r="M14" s="71">
        <v>206.25190000000001</v>
      </c>
      <c r="N14" s="71">
        <v>194.5419</v>
      </c>
      <c r="O14" s="71">
        <v>171.14840000000001</v>
      </c>
      <c r="P14" s="71">
        <v>161.92660000000001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60.515300000000003</v>
      </c>
      <c r="D15" s="37">
        <v>69.850399999999993</v>
      </c>
      <c r="E15" s="37">
        <v>89.982500000000002</v>
      </c>
      <c r="F15" s="37">
        <v>100.4877</v>
      </c>
      <c r="G15" s="37">
        <v>105.05880000000001</v>
      </c>
      <c r="H15" s="37">
        <v>103.2993</v>
      </c>
      <c r="I15" s="37">
        <v>102.74850000000001</v>
      </c>
      <c r="J15" s="37">
        <v>101.7996</v>
      </c>
      <c r="K15" s="37">
        <v>100.41549999999999</v>
      </c>
      <c r="L15" s="37">
        <v>98.221000000000004</v>
      </c>
      <c r="M15" s="37">
        <v>120.37560000000001</v>
      </c>
      <c r="N15" s="37">
        <v>118.26220000000001</v>
      </c>
      <c r="O15" s="37">
        <v>113.9521</v>
      </c>
      <c r="P15" s="37">
        <v>112.5256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85.256900000000002</v>
      </c>
      <c r="D16" s="71">
        <v>87.834400000000002</v>
      </c>
      <c r="E16" s="71">
        <v>90.603999999999999</v>
      </c>
      <c r="F16" s="71">
        <v>93.413200000000003</v>
      </c>
      <c r="G16" s="71">
        <v>94.8887</v>
      </c>
      <c r="H16" s="71">
        <v>95.579700000000003</v>
      </c>
      <c r="I16" s="71">
        <v>97.956800000000001</v>
      </c>
      <c r="J16" s="71">
        <v>98.132099999999994</v>
      </c>
      <c r="K16" s="71">
        <v>97.781499999999994</v>
      </c>
      <c r="L16" s="71">
        <v>97.428100000000001</v>
      </c>
      <c r="M16" s="71">
        <v>114.9616</v>
      </c>
      <c r="N16" s="71">
        <v>112.83669999999999</v>
      </c>
      <c r="O16" s="71">
        <v>111.6854</v>
      </c>
      <c r="P16" s="71">
        <v>110.8228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57.078699999999998</v>
      </c>
      <c r="D17" s="37">
        <v>63.432499999999997</v>
      </c>
      <c r="E17" s="37">
        <v>69.232799999999997</v>
      </c>
      <c r="F17" s="37">
        <v>80.134299999999996</v>
      </c>
      <c r="G17" s="37">
        <v>83.781700000000001</v>
      </c>
      <c r="H17" s="37">
        <v>83.199200000000005</v>
      </c>
      <c r="I17" s="37">
        <v>79.653099999999995</v>
      </c>
      <c r="J17" s="37">
        <v>76.508399999999995</v>
      </c>
      <c r="K17" s="37">
        <v>73.245400000000004</v>
      </c>
      <c r="L17" s="37">
        <v>71.040300000000002</v>
      </c>
      <c r="M17" s="37">
        <v>86.979299999999995</v>
      </c>
      <c r="N17" s="37">
        <v>78.39</v>
      </c>
      <c r="O17" s="37">
        <v>69.965900000000005</v>
      </c>
      <c r="P17" s="37">
        <v>67.240499999999997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119.1985</v>
      </c>
      <c r="D18" s="71">
        <v>119.693</v>
      </c>
      <c r="E18" s="71">
        <v>126.49469999999999</v>
      </c>
      <c r="F18" s="71">
        <v>132.45689999999999</v>
      </c>
      <c r="G18" s="71">
        <v>135.36689999999999</v>
      </c>
      <c r="H18" s="71">
        <v>135.28100000000001</v>
      </c>
      <c r="I18" s="71">
        <v>134.7851</v>
      </c>
      <c r="J18" s="71">
        <v>134.1626</v>
      </c>
      <c r="K18" s="71">
        <v>134.44309999999999</v>
      </c>
      <c r="L18" s="71">
        <v>134.13929999999999</v>
      </c>
      <c r="M18" s="71">
        <v>154.9273</v>
      </c>
      <c r="N18" s="71">
        <v>150.2818</v>
      </c>
      <c r="O18" s="71">
        <v>144.60740000000001</v>
      </c>
      <c r="P18" s="71">
        <v>143.58920000000001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56.284999999999997</v>
      </c>
      <c r="D19" s="37">
        <v>65.756100000000004</v>
      </c>
      <c r="E19" s="37">
        <v>80.113900000000001</v>
      </c>
      <c r="F19" s="37">
        <v>103.6926</v>
      </c>
      <c r="G19" s="37">
        <v>108.7572</v>
      </c>
      <c r="H19" s="37">
        <v>106.79859999999999</v>
      </c>
      <c r="I19" s="37">
        <v>102.60590000000001</v>
      </c>
      <c r="J19" s="37">
        <v>92.623500000000007</v>
      </c>
      <c r="K19" s="37">
        <v>98.067899999999995</v>
      </c>
      <c r="L19" s="37">
        <v>90.428899999999999</v>
      </c>
      <c r="M19" s="37">
        <v>113.5064</v>
      </c>
      <c r="N19" s="37">
        <v>101.0498</v>
      </c>
      <c r="O19" s="37">
        <v>89.588099999999997</v>
      </c>
      <c r="P19" s="37">
        <v>84.013300000000001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47.743899999999996</v>
      </c>
      <c r="D20" s="71">
        <v>45.101100000000002</v>
      </c>
      <c r="E20" s="71">
        <v>42.415599999999998</v>
      </c>
      <c r="F20" s="71">
        <v>40.350299999999997</v>
      </c>
      <c r="G20" s="71">
        <v>41.604500000000002</v>
      </c>
      <c r="H20" s="71">
        <v>37.055</v>
      </c>
      <c r="I20" s="71">
        <v>40.380200000000002</v>
      </c>
      <c r="J20" s="71">
        <v>38.980600000000003</v>
      </c>
      <c r="K20" s="71">
        <v>36.990299999999998</v>
      </c>
      <c r="L20" s="71">
        <v>36.537199999999999</v>
      </c>
      <c r="M20" s="71">
        <v>41.957500000000003</v>
      </c>
      <c r="N20" s="71">
        <v>43.591000000000001</v>
      </c>
      <c r="O20" s="71">
        <v>42.353299999999997</v>
      </c>
      <c r="P20" s="71">
        <v>44.031300000000002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36.209499999999998</v>
      </c>
      <c r="D21" s="37">
        <v>37.133899999999997</v>
      </c>
      <c r="E21" s="37">
        <v>39.700800000000001</v>
      </c>
      <c r="F21" s="37">
        <v>38.672899999999998</v>
      </c>
      <c r="G21" s="37">
        <v>40.533299999999997</v>
      </c>
      <c r="H21" s="37">
        <v>42.523800000000001</v>
      </c>
      <c r="I21" s="37">
        <v>39.719099999999997</v>
      </c>
      <c r="J21" s="37">
        <v>39.124299999999998</v>
      </c>
      <c r="K21" s="37">
        <v>33.662799999999997</v>
      </c>
      <c r="L21" s="37">
        <v>35.8339</v>
      </c>
      <c r="M21" s="37">
        <v>46.337899999999998</v>
      </c>
      <c r="N21" s="37">
        <v>43.6736</v>
      </c>
      <c r="O21" s="37">
        <v>37.9694</v>
      </c>
      <c r="P21" s="37">
        <v>41.0229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19.094799999999999</v>
      </c>
      <c r="D22" s="71">
        <v>18.507999999999999</v>
      </c>
      <c r="E22" s="71">
        <v>20.856000000000002</v>
      </c>
      <c r="F22" s="71">
        <v>22.435300000000002</v>
      </c>
      <c r="G22" s="71">
        <v>21.879100000000001</v>
      </c>
      <c r="H22" s="71">
        <v>21.143000000000001</v>
      </c>
      <c r="I22" s="71">
        <v>19.6144</v>
      </c>
      <c r="J22" s="71">
        <v>21.822199999999999</v>
      </c>
      <c r="K22" s="71">
        <v>20.902899999999999</v>
      </c>
      <c r="L22" s="71">
        <v>22.379899999999999</v>
      </c>
      <c r="M22" s="71">
        <v>24.5044</v>
      </c>
      <c r="N22" s="71">
        <v>24.523499999999999</v>
      </c>
      <c r="O22" s="71">
        <v>24.269100000000002</v>
      </c>
      <c r="P22" s="71">
        <v>26.002700000000001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80.006500000000003</v>
      </c>
      <c r="D23" s="37">
        <v>80.338300000000004</v>
      </c>
      <c r="E23" s="37">
        <v>78.154700000000005</v>
      </c>
      <c r="F23" s="37">
        <v>77.198499999999996</v>
      </c>
      <c r="G23" s="37">
        <v>76.541899999999998</v>
      </c>
      <c r="H23" s="37">
        <v>75.760499999999993</v>
      </c>
      <c r="I23" s="37">
        <v>74.850399999999993</v>
      </c>
      <c r="J23" s="37">
        <v>72.113799999999998</v>
      </c>
      <c r="K23" s="37">
        <v>69.078500000000005</v>
      </c>
      <c r="L23" s="37">
        <v>65.329499999999996</v>
      </c>
      <c r="M23" s="37">
        <v>79.296599999999998</v>
      </c>
      <c r="N23" s="37">
        <v>76.827399999999997</v>
      </c>
      <c r="O23" s="37">
        <v>76.367400000000004</v>
      </c>
      <c r="P23" s="37">
        <v>75.205500000000001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65.472899999999996</v>
      </c>
      <c r="D24" s="71">
        <v>70.015600000000006</v>
      </c>
      <c r="E24" s="71">
        <v>66.636300000000006</v>
      </c>
      <c r="F24" s="71">
        <v>66.4422</v>
      </c>
      <c r="G24" s="71">
        <v>62.0871</v>
      </c>
      <c r="H24" s="71">
        <v>56.249499999999998</v>
      </c>
      <c r="I24" s="71">
        <v>54.735100000000003</v>
      </c>
      <c r="J24" s="71">
        <v>47.780700000000003</v>
      </c>
      <c r="K24" s="71">
        <v>43.7059</v>
      </c>
      <c r="L24" s="71">
        <v>40.719299999999997</v>
      </c>
      <c r="M24" s="71">
        <v>53.347900000000003</v>
      </c>
      <c r="N24" s="71">
        <v>56.315100000000001</v>
      </c>
      <c r="O24" s="71">
        <v>57.401400000000002</v>
      </c>
      <c r="P24" s="71">
        <v>59.910899999999998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59.245699999999999</v>
      </c>
      <c r="D25" s="37">
        <v>61.694699999999997</v>
      </c>
      <c r="E25" s="37">
        <v>66.216499999999996</v>
      </c>
      <c r="F25" s="37">
        <v>67.6751</v>
      </c>
      <c r="G25" s="37">
        <v>67.868099999999998</v>
      </c>
      <c r="H25" s="37">
        <v>64.642399999999995</v>
      </c>
      <c r="I25" s="37">
        <v>61.8934</v>
      </c>
      <c r="J25" s="37">
        <v>56.940899999999999</v>
      </c>
      <c r="K25" s="37">
        <v>52.435000000000002</v>
      </c>
      <c r="L25" s="37">
        <v>48.549199999999999</v>
      </c>
      <c r="M25" s="37">
        <v>54.669499999999999</v>
      </c>
      <c r="N25" s="37">
        <v>52.4345</v>
      </c>
      <c r="O25" s="37">
        <v>50.308399999999999</v>
      </c>
      <c r="P25" s="37">
        <v>52.364899999999999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82.696700000000007</v>
      </c>
      <c r="D26" s="71">
        <v>82.444400000000002</v>
      </c>
      <c r="E26" s="71">
        <v>81.920100000000005</v>
      </c>
      <c r="F26" s="71">
        <v>81.266199999999998</v>
      </c>
      <c r="G26" s="71">
        <v>84.047499999999999</v>
      </c>
      <c r="H26" s="71">
        <v>84.894199999999998</v>
      </c>
      <c r="I26" s="71">
        <v>82.840599999999995</v>
      </c>
      <c r="J26" s="71">
        <v>78.500600000000006</v>
      </c>
      <c r="K26" s="71">
        <v>74.082800000000006</v>
      </c>
      <c r="L26" s="71">
        <v>70.632900000000006</v>
      </c>
      <c r="M26" s="71">
        <v>82.925200000000004</v>
      </c>
      <c r="N26" s="71">
        <v>82.275800000000004</v>
      </c>
      <c r="O26" s="71">
        <v>78.464799999999997</v>
      </c>
      <c r="P26" s="71">
        <v>76.637699999999995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54.010300000000001</v>
      </c>
      <c r="D27" s="37">
        <v>55.133699999999997</v>
      </c>
      <c r="E27" s="37">
        <v>54.784100000000002</v>
      </c>
      <c r="F27" s="37">
        <v>57.1158</v>
      </c>
      <c r="G27" s="37">
        <v>51.389699999999998</v>
      </c>
      <c r="H27" s="37">
        <v>51.3446</v>
      </c>
      <c r="I27" s="37">
        <v>54.501399999999997</v>
      </c>
      <c r="J27" s="37">
        <v>50.796999999999997</v>
      </c>
      <c r="K27" s="37">
        <v>48.7089</v>
      </c>
      <c r="L27" s="37">
        <v>45.707900000000002</v>
      </c>
      <c r="M27" s="37">
        <v>57.174700000000001</v>
      </c>
      <c r="N27" s="37">
        <v>53.754899999999999</v>
      </c>
      <c r="O27" s="37">
        <v>51.333599999999997</v>
      </c>
      <c r="P27" s="37">
        <v>52.911299999999997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100.2145</v>
      </c>
      <c r="D28" s="43">
        <v>114.40309999999999</v>
      </c>
      <c r="E28" s="43">
        <v>129.0351</v>
      </c>
      <c r="F28" s="43">
        <v>131.4298</v>
      </c>
      <c r="G28" s="43">
        <v>132.94069999999999</v>
      </c>
      <c r="H28" s="43">
        <v>131.17910000000001</v>
      </c>
      <c r="I28" s="43">
        <v>131.50569999999999</v>
      </c>
      <c r="J28" s="43">
        <v>126.14343284498079</v>
      </c>
      <c r="K28" s="43">
        <v>121.48136102154254</v>
      </c>
      <c r="L28" s="43">
        <v>116.60778092358912</v>
      </c>
      <c r="M28" s="43">
        <v>134.89746705690845</v>
      </c>
      <c r="N28" s="43">
        <v>125.54142551459807</v>
      </c>
      <c r="O28" s="43">
        <v>115.03113123650677</v>
      </c>
      <c r="P28" s="43">
        <v>110.76921749145696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28.970500000000001</v>
      </c>
      <c r="D29" s="37">
        <v>32.349400000000003</v>
      </c>
      <c r="E29" s="37">
        <v>35.372999999999998</v>
      </c>
      <c r="F29" s="37">
        <v>37.821599999999997</v>
      </c>
      <c r="G29" s="37">
        <v>39.199399999999997</v>
      </c>
      <c r="H29" s="37">
        <v>37.773299999999999</v>
      </c>
      <c r="I29" s="37">
        <v>37.892899999999997</v>
      </c>
      <c r="J29" s="37">
        <v>35.315100000000001</v>
      </c>
      <c r="K29" s="37">
        <v>34.462800000000001</v>
      </c>
      <c r="L29" s="37">
        <v>35.109900000000003</v>
      </c>
      <c r="M29" s="37">
        <v>46.857700000000001</v>
      </c>
      <c r="N29" s="37">
        <v>48.863100000000003</v>
      </c>
      <c r="O29" s="37">
        <v>47.907899999999998</v>
      </c>
      <c r="P29" s="37">
        <v>47.335000000000001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38.269300000000001</v>
      </c>
      <c r="D30" s="71">
        <v>46.457799999999999</v>
      </c>
      <c r="E30" s="71">
        <v>53.561199999999999</v>
      </c>
      <c r="F30" s="71">
        <v>70.005700000000004</v>
      </c>
      <c r="G30" s="71">
        <v>80.2988</v>
      </c>
      <c r="H30" s="71">
        <v>82.587400000000002</v>
      </c>
      <c r="I30" s="71">
        <v>78.52</v>
      </c>
      <c r="J30" s="71">
        <v>74.150199999999998</v>
      </c>
      <c r="K30" s="71">
        <v>70.286799999999999</v>
      </c>
      <c r="L30" s="71">
        <v>65.421400000000006</v>
      </c>
      <c r="M30" s="71">
        <v>79.588099999999997</v>
      </c>
      <c r="N30" s="71">
        <v>74.465999999999994</v>
      </c>
      <c r="O30" s="71">
        <v>69.944599999999994</v>
      </c>
      <c r="P30" s="71">
        <v>69.591499999999996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40.614899999999999</v>
      </c>
      <c r="D31" s="37">
        <v>43.155999999999999</v>
      </c>
      <c r="E31" s="37">
        <v>51.729100000000003</v>
      </c>
      <c r="F31" s="37">
        <v>54.692500000000003</v>
      </c>
      <c r="G31" s="37">
        <v>53.492600000000003</v>
      </c>
      <c r="H31" s="37">
        <v>51.685299999999998</v>
      </c>
      <c r="I31" s="37">
        <v>52.274900000000002</v>
      </c>
      <c r="J31" s="37">
        <v>51.461500000000001</v>
      </c>
      <c r="K31" s="37">
        <v>49.408099999999997</v>
      </c>
      <c r="L31" s="37">
        <v>47.974600000000002</v>
      </c>
      <c r="M31" s="37">
        <v>58.902299999999997</v>
      </c>
      <c r="N31" s="37">
        <v>62.1858</v>
      </c>
      <c r="O31" s="37">
        <v>59.5869</v>
      </c>
      <c r="P31" s="37">
        <v>57.367600000000003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46.904699999999998</v>
      </c>
      <c r="D32" s="71">
        <v>48.2712</v>
      </c>
      <c r="E32" s="71">
        <v>53.622500000000002</v>
      </c>
      <c r="F32" s="71">
        <v>56.229199999999999</v>
      </c>
      <c r="G32" s="71">
        <v>59.825899999999997</v>
      </c>
      <c r="H32" s="71">
        <v>63.6417</v>
      </c>
      <c r="I32" s="71">
        <v>63.176400000000001</v>
      </c>
      <c r="J32" s="71">
        <v>61.167200000000001</v>
      </c>
      <c r="K32" s="71">
        <v>64.862799999999993</v>
      </c>
      <c r="L32" s="71">
        <v>64.892600000000002</v>
      </c>
      <c r="M32" s="71">
        <v>74.751199999999997</v>
      </c>
      <c r="N32" s="71">
        <v>72.372299999999996</v>
      </c>
      <c r="O32" s="71">
        <v>70.745699999999999</v>
      </c>
      <c r="P32" s="71">
        <v>71.960499999999996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38.102499999999999</v>
      </c>
      <c r="D33" s="37">
        <v>37.163800000000002</v>
      </c>
      <c r="E33" s="37">
        <v>37.506999999999998</v>
      </c>
      <c r="F33" s="37">
        <v>40.254800000000003</v>
      </c>
      <c r="G33" s="37">
        <v>45.007199999999997</v>
      </c>
      <c r="H33" s="37">
        <v>43.7348</v>
      </c>
      <c r="I33" s="37">
        <v>42.250599999999999</v>
      </c>
      <c r="J33" s="37">
        <v>40.731400000000001</v>
      </c>
      <c r="K33" s="37">
        <v>39.192599999999999</v>
      </c>
      <c r="L33" s="37">
        <v>35.193800000000003</v>
      </c>
      <c r="M33" s="37">
        <v>39.5366</v>
      </c>
      <c r="N33" s="37">
        <v>36.334699999999998</v>
      </c>
      <c r="O33" s="37">
        <v>32.144100000000002</v>
      </c>
      <c r="P33" s="37">
        <v>29.401900000000001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75.680099999999996</v>
      </c>
      <c r="D34" s="71">
        <v>81.345799999999997</v>
      </c>
      <c r="E34" s="71">
        <v>84.506</v>
      </c>
      <c r="F34" s="71">
        <v>85.271299999999997</v>
      </c>
      <c r="G34" s="71">
        <v>87.079700000000003</v>
      </c>
      <c r="H34" s="71">
        <v>87.658699999999996</v>
      </c>
      <c r="I34" s="71">
        <v>87.481899999999996</v>
      </c>
      <c r="J34" s="71">
        <v>86.618099999999998</v>
      </c>
      <c r="K34" s="71">
        <v>86.141099999999994</v>
      </c>
      <c r="L34" s="71">
        <v>85.488100000000003</v>
      </c>
      <c r="M34" s="71">
        <v>105.5992</v>
      </c>
      <c r="N34" s="71">
        <v>105.62569999999999</v>
      </c>
      <c r="O34" s="71">
        <v>103.0273</v>
      </c>
      <c r="P34" s="71">
        <v>101.1054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41" spans="1:26" ht="18" customHeight="1">
      <c r="A41" s="35"/>
    </row>
    <row r="42" spans="1:26" ht="18" customHeight="1">
      <c r="A42" s="35"/>
    </row>
    <row r="43" spans="1:26" ht="18" customHeight="1">
      <c r="A43" s="35"/>
    </row>
    <row r="54" spans="2:18" ht="18" customHeight="1">
      <c r="Q54" s="22"/>
      <c r="R54" s="22"/>
    </row>
    <row r="55" spans="2:18" ht="18" customHeight="1"/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119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44.540959200000003</v>
      </c>
      <c r="D5" s="28">
        <v>45.063679399999998</v>
      </c>
      <c r="E5" s="28">
        <v>46.078445100000003</v>
      </c>
      <c r="F5" s="28">
        <v>46.674658399999998</v>
      </c>
      <c r="G5" s="28">
        <v>46.596444200000001</v>
      </c>
      <c r="H5" s="28">
        <v>46.227710899999998</v>
      </c>
      <c r="I5" s="28">
        <v>46.0041625</v>
      </c>
      <c r="J5" s="28">
        <v>45.920612300000002</v>
      </c>
      <c r="K5" s="28">
        <v>46.150791099999999</v>
      </c>
      <c r="L5" s="28">
        <v>46.013865000000003</v>
      </c>
      <c r="M5" s="28">
        <v>46.100896400000003</v>
      </c>
      <c r="N5" s="28">
        <v>46.831991600000002</v>
      </c>
      <c r="O5" s="28">
        <v>46.446663600000001</v>
      </c>
      <c r="P5" s="28">
        <v>46.098418000000002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44.599474999999998</v>
      </c>
      <c r="D6" s="71">
        <v>45.203655300000001</v>
      </c>
      <c r="E6" s="71">
        <v>46.293279499999997</v>
      </c>
      <c r="F6" s="71">
        <v>46.926510800000003</v>
      </c>
      <c r="G6" s="71">
        <v>46.8448414</v>
      </c>
      <c r="H6" s="71">
        <v>46.465336899999997</v>
      </c>
      <c r="I6" s="71">
        <v>46.275590700000002</v>
      </c>
      <c r="J6" s="71">
        <v>46.205691799999997</v>
      </c>
      <c r="K6" s="71">
        <v>46.454008999999999</v>
      </c>
      <c r="L6" s="71">
        <v>46.301953699999999</v>
      </c>
      <c r="M6" s="71">
        <v>46.4047068</v>
      </c>
      <c r="N6" s="71">
        <v>47.229176699999996</v>
      </c>
      <c r="O6" s="71">
        <v>47.0757805</v>
      </c>
      <c r="P6" s="71">
        <v>46.669855200000001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49.7905905</v>
      </c>
      <c r="D7" s="33">
        <v>50.974365400000003</v>
      </c>
      <c r="E7" s="33">
        <v>52.159165299999998</v>
      </c>
      <c r="F7" s="33">
        <v>52.986866200000001</v>
      </c>
      <c r="G7" s="33">
        <v>52.5441851</v>
      </c>
      <c r="H7" s="33">
        <v>51.3060191</v>
      </c>
      <c r="I7" s="33">
        <v>50.754513099999997</v>
      </c>
      <c r="J7" s="33">
        <v>51.346398999999998</v>
      </c>
      <c r="K7" s="33">
        <v>51.395215499999999</v>
      </c>
      <c r="L7" s="33">
        <v>49.911729999999999</v>
      </c>
      <c r="M7" s="33">
        <v>49.9288101</v>
      </c>
      <c r="N7" s="33">
        <v>49.931735600000003</v>
      </c>
      <c r="O7" s="33">
        <v>48.940039200000001</v>
      </c>
      <c r="P7" s="33">
        <v>49.7785571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32.461315599999999</v>
      </c>
      <c r="D8" s="71">
        <v>31.952192</v>
      </c>
      <c r="E8" s="71">
        <v>33.450850699999997</v>
      </c>
      <c r="F8" s="71">
        <v>37.035950800000002</v>
      </c>
      <c r="G8" s="71">
        <v>37.791368499999997</v>
      </c>
      <c r="H8" s="71">
        <v>38.513172400000002</v>
      </c>
      <c r="I8" s="71">
        <v>35.075404300000002</v>
      </c>
      <c r="J8" s="71">
        <v>36.394079300000001</v>
      </c>
      <c r="K8" s="71">
        <v>38.667921</v>
      </c>
      <c r="L8" s="71">
        <v>38.428051500000002</v>
      </c>
      <c r="M8" s="71">
        <v>37.678967200000002</v>
      </c>
      <c r="N8" s="71">
        <v>36.725288999999997</v>
      </c>
      <c r="O8" s="71">
        <v>40.3594686</v>
      </c>
      <c r="P8" s="71">
        <v>40.241401600000003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39.477994500000001</v>
      </c>
      <c r="D9" s="37">
        <v>40.487302499999998</v>
      </c>
      <c r="E9" s="37">
        <v>40.777986900000002</v>
      </c>
      <c r="F9" s="37">
        <v>41.366284899999997</v>
      </c>
      <c r="G9" s="37">
        <v>40.546568800000003</v>
      </c>
      <c r="H9" s="37">
        <v>41.290311799999998</v>
      </c>
      <c r="I9" s="37">
        <v>40.462797299999998</v>
      </c>
      <c r="J9" s="37">
        <v>40.481491599999998</v>
      </c>
      <c r="K9" s="37">
        <v>41.487140199999999</v>
      </c>
      <c r="L9" s="37">
        <v>41.342412600000003</v>
      </c>
      <c r="M9" s="37">
        <v>41.4522981</v>
      </c>
      <c r="N9" s="37">
        <v>41.416023899999999</v>
      </c>
      <c r="O9" s="37">
        <v>40.842598299999999</v>
      </c>
      <c r="P9" s="37">
        <v>41.915650599999999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53.9630121</v>
      </c>
      <c r="D10" s="71">
        <v>54.373556999999998</v>
      </c>
      <c r="E10" s="71">
        <v>54.464473599999998</v>
      </c>
      <c r="F10" s="71">
        <v>54.584730200000003</v>
      </c>
      <c r="G10" s="71">
        <v>56.362140699999998</v>
      </c>
      <c r="H10" s="71">
        <v>53.198059800000003</v>
      </c>
      <c r="I10" s="71">
        <v>52.372649000000003</v>
      </c>
      <c r="J10" s="71">
        <v>52.335792699999999</v>
      </c>
      <c r="K10" s="71">
        <v>51.308737899999997</v>
      </c>
      <c r="L10" s="71">
        <v>53.79936</v>
      </c>
      <c r="M10" s="71">
        <v>53.751012799999998</v>
      </c>
      <c r="N10" s="71">
        <v>54.4378235</v>
      </c>
      <c r="O10" s="71">
        <v>49.915402499999999</v>
      </c>
      <c r="P10" s="71">
        <v>48.397422800000001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43.762985499999999</v>
      </c>
      <c r="D11" s="37">
        <v>44.357021899999999</v>
      </c>
      <c r="E11" s="37">
        <v>44.927312399999998</v>
      </c>
      <c r="F11" s="37">
        <v>44.984366899999998</v>
      </c>
      <c r="G11" s="37">
        <v>44.882576200000003</v>
      </c>
      <c r="H11" s="37">
        <v>45.101646299999999</v>
      </c>
      <c r="I11" s="37">
        <v>45.514077700000001</v>
      </c>
      <c r="J11" s="37">
        <v>45.511239099999997</v>
      </c>
      <c r="K11" s="37">
        <v>46.270899900000003</v>
      </c>
      <c r="L11" s="37">
        <v>46.521711600000003</v>
      </c>
      <c r="M11" s="37">
        <v>46.075268000000001</v>
      </c>
      <c r="N11" s="37">
        <v>47.5254251</v>
      </c>
      <c r="O11" s="37">
        <v>47.151074199999996</v>
      </c>
      <c r="P11" s="37">
        <v>45.952042300000002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40.464415799999998</v>
      </c>
      <c r="D12" s="71">
        <v>38.509923100000002</v>
      </c>
      <c r="E12" s="71">
        <v>38.958668699999997</v>
      </c>
      <c r="F12" s="71">
        <v>38.604436200000002</v>
      </c>
      <c r="G12" s="71">
        <v>38.472723000000002</v>
      </c>
      <c r="H12" s="71">
        <v>39.638201299999999</v>
      </c>
      <c r="I12" s="71">
        <v>38.985355400000003</v>
      </c>
      <c r="J12" s="71">
        <v>38.7612284</v>
      </c>
      <c r="K12" s="71">
        <v>38.718273000000003</v>
      </c>
      <c r="L12" s="71">
        <v>39.509160899999998</v>
      </c>
      <c r="M12" s="71">
        <v>39.401420000000002</v>
      </c>
      <c r="N12" s="71">
        <v>39.046395400000002</v>
      </c>
      <c r="O12" s="71">
        <v>38.016835800000003</v>
      </c>
      <c r="P12" s="71">
        <v>38.103343000000002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32.775728000000001</v>
      </c>
      <c r="D13" s="37">
        <v>33.658813600000002</v>
      </c>
      <c r="E13" s="37">
        <v>34.053291000000002</v>
      </c>
      <c r="F13" s="37">
        <v>34.211002200000003</v>
      </c>
      <c r="G13" s="37">
        <v>33.968564999999998</v>
      </c>
      <c r="H13" s="37">
        <v>27.021163300000001</v>
      </c>
      <c r="I13" s="37">
        <v>27.320785000000001</v>
      </c>
      <c r="J13" s="37">
        <v>25.8709454</v>
      </c>
      <c r="K13" s="37">
        <v>25.4838883</v>
      </c>
      <c r="L13" s="37">
        <v>24.7276433</v>
      </c>
      <c r="M13" s="37">
        <v>22.3127411</v>
      </c>
      <c r="N13" s="37">
        <v>23.161788999999999</v>
      </c>
      <c r="O13" s="37">
        <v>22.331288799999999</v>
      </c>
      <c r="P13" s="37">
        <v>21.529844000000001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41.560023700000002</v>
      </c>
      <c r="D14" s="71">
        <v>44.6120673</v>
      </c>
      <c r="E14" s="71">
        <v>47.6184814</v>
      </c>
      <c r="F14" s="71">
        <v>49.403400099999999</v>
      </c>
      <c r="G14" s="71">
        <v>47.041238499999999</v>
      </c>
      <c r="H14" s="71">
        <v>48.200118799999998</v>
      </c>
      <c r="I14" s="71">
        <v>50.131184900000001</v>
      </c>
      <c r="J14" s="71">
        <v>49.113818500000001</v>
      </c>
      <c r="K14" s="71">
        <v>49.458670699999999</v>
      </c>
      <c r="L14" s="71">
        <v>48.966190500000003</v>
      </c>
      <c r="M14" s="71">
        <v>49.758170800000002</v>
      </c>
      <c r="N14" s="71">
        <v>49.995871700000002</v>
      </c>
      <c r="O14" s="71">
        <v>50.314830100000002</v>
      </c>
      <c r="P14" s="71">
        <v>50.529675599999997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36.507757499999997</v>
      </c>
      <c r="D15" s="37">
        <v>36.415066099999997</v>
      </c>
      <c r="E15" s="37">
        <v>37.919744299999998</v>
      </c>
      <c r="F15" s="37">
        <v>38.859208199999998</v>
      </c>
      <c r="G15" s="37">
        <v>39.222628499999999</v>
      </c>
      <c r="H15" s="37">
        <v>38.739365499999998</v>
      </c>
      <c r="I15" s="37">
        <v>38.164695500000001</v>
      </c>
      <c r="J15" s="37">
        <v>38.196993999999997</v>
      </c>
      <c r="K15" s="37">
        <v>39.218878599999996</v>
      </c>
      <c r="L15" s="37">
        <v>39.223677299999999</v>
      </c>
      <c r="M15" s="37">
        <v>41.822594000000002</v>
      </c>
      <c r="N15" s="37">
        <v>43.7437544</v>
      </c>
      <c r="O15" s="37">
        <v>44.053935000000003</v>
      </c>
      <c r="P15" s="37">
        <v>43.617677299999997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49.995063399999999</v>
      </c>
      <c r="D16" s="71">
        <v>51.135923599999998</v>
      </c>
      <c r="E16" s="71">
        <v>52.126288500000001</v>
      </c>
      <c r="F16" s="71">
        <v>53.143720299999998</v>
      </c>
      <c r="G16" s="71">
        <v>53.3089431</v>
      </c>
      <c r="H16" s="71">
        <v>53.172397400000001</v>
      </c>
      <c r="I16" s="71">
        <v>53.048592999999997</v>
      </c>
      <c r="J16" s="71">
        <v>53.545033599999996</v>
      </c>
      <c r="K16" s="71">
        <v>53.355595899999997</v>
      </c>
      <c r="L16" s="71">
        <v>52.287155400000003</v>
      </c>
      <c r="M16" s="71">
        <v>52.505140699999998</v>
      </c>
      <c r="N16" s="71">
        <v>52.5158445</v>
      </c>
      <c r="O16" s="71">
        <v>52.936386599999999</v>
      </c>
      <c r="P16" s="71">
        <v>52.843603899999998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41.969617</v>
      </c>
      <c r="D17" s="37">
        <v>40.756843699999997</v>
      </c>
      <c r="E17" s="37">
        <v>42.773945599999998</v>
      </c>
      <c r="F17" s="37">
        <v>43.272199999999998</v>
      </c>
      <c r="G17" s="37">
        <v>43.433550199999999</v>
      </c>
      <c r="H17" s="37">
        <v>43.990034600000001</v>
      </c>
      <c r="I17" s="37">
        <v>45.4066203</v>
      </c>
      <c r="J17" s="37">
        <v>45.323267100000002</v>
      </c>
      <c r="K17" s="37">
        <v>45.4391313</v>
      </c>
      <c r="L17" s="37">
        <v>46.2796576</v>
      </c>
      <c r="M17" s="37">
        <v>46.672151599999999</v>
      </c>
      <c r="N17" s="37">
        <v>45.953541199999997</v>
      </c>
      <c r="O17" s="37">
        <v>45.690702100000003</v>
      </c>
      <c r="P17" s="37">
        <v>45.075203899999998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45.688041400000003</v>
      </c>
      <c r="D18" s="71">
        <v>45.581401399999997</v>
      </c>
      <c r="E18" s="71">
        <v>47.6446489</v>
      </c>
      <c r="F18" s="71">
        <v>48.097248499999999</v>
      </c>
      <c r="G18" s="71">
        <v>47.901088700000003</v>
      </c>
      <c r="H18" s="71">
        <v>47.764920500000002</v>
      </c>
      <c r="I18" s="71">
        <v>46.674499400000002</v>
      </c>
      <c r="J18" s="71">
        <v>46.3442553</v>
      </c>
      <c r="K18" s="71">
        <v>46.228749499999999</v>
      </c>
      <c r="L18" s="71">
        <v>46.9624971</v>
      </c>
      <c r="M18" s="71">
        <v>47.322646800000001</v>
      </c>
      <c r="N18" s="71">
        <v>48.105597899999999</v>
      </c>
      <c r="O18" s="71">
        <v>48.985117199999998</v>
      </c>
      <c r="P18" s="71">
        <v>49.684834600000002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37.011211600000003</v>
      </c>
      <c r="D19" s="37">
        <v>36.424467999999997</v>
      </c>
      <c r="E19" s="37">
        <v>36.342475200000003</v>
      </c>
      <c r="F19" s="37">
        <v>37.2614722</v>
      </c>
      <c r="G19" s="37">
        <v>40.4546183</v>
      </c>
      <c r="H19" s="37">
        <v>39.5287601</v>
      </c>
      <c r="I19" s="37">
        <v>37.541640800000003</v>
      </c>
      <c r="J19" s="37">
        <v>38.3031285</v>
      </c>
      <c r="K19" s="37">
        <v>38.990372999999998</v>
      </c>
      <c r="L19" s="37">
        <v>39.384755699999999</v>
      </c>
      <c r="M19" s="37">
        <v>38.825483499999997</v>
      </c>
      <c r="N19" s="37">
        <v>41.3749982</v>
      </c>
      <c r="O19" s="37">
        <v>41.261046100000002</v>
      </c>
      <c r="P19" s="37">
        <v>41.561108699999998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37.2123919</v>
      </c>
      <c r="D20" s="71">
        <v>37.993223999999998</v>
      </c>
      <c r="E20" s="71">
        <v>37.400328199999997</v>
      </c>
      <c r="F20" s="71">
        <v>37.312392899999999</v>
      </c>
      <c r="G20" s="71">
        <v>37.339306999999998</v>
      </c>
      <c r="H20" s="71">
        <v>37.211385399999998</v>
      </c>
      <c r="I20" s="71">
        <v>37.514918399999999</v>
      </c>
      <c r="J20" s="71">
        <v>37.902486699999997</v>
      </c>
      <c r="K20" s="71">
        <v>38.544251699999997</v>
      </c>
      <c r="L20" s="71">
        <v>37.5842545</v>
      </c>
      <c r="M20" s="71">
        <v>37.811358599999998</v>
      </c>
      <c r="N20" s="71">
        <v>36.988503799999997</v>
      </c>
      <c r="O20" s="71">
        <v>36.2570081</v>
      </c>
      <c r="P20" s="71">
        <v>37.241050399999999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35.481915999999998</v>
      </c>
      <c r="D21" s="37">
        <v>33.584388400000002</v>
      </c>
      <c r="E21" s="37">
        <v>33.011096000000002</v>
      </c>
      <c r="F21" s="37">
        <v>32.933680099999997</v>
      </c>
      <c r="G21" s="37">
        <v>34.144293900000001</v>
      </c>
      <c r="H21" s="37">
        <v>34.866664700000001</v>
      </c>
      <c r="I21" s="37">
        <v>34.490327299999997</v>
      </c>
      <c r="J21" s="37">
        <v>33.645162900000003</v>
      </c>
      <c r="K21" s="37">
        <v>34.543605300000003</v>
      </c>
      <c r="L21" s="37">
        <v>35.212564800000003</v>
      </c>
      <c r="M21" s="37">
        <v>35.642915600000002</v>
      </c>
      <c r="N21" s="37">
        <v>36.5123313</v>
      </c>
      <c r="O21" s="37">
        <v>35.792039299999999</v>
      </c>
      <c r="P21" s="37">
        <v>35.468212600000001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41.701263500000003</v>
      </c>
      <c r="D22" s="71">
        <v>42.156988200000001</v>
      </c>
      <c r="E22" s="71">
        <v>42.319001100000001</v>
      </c>
      <c r="F22" s="71">
        <v>42.080017499999997</v>
      </c>
      <c r="G22" s="71">
        <v>41.945001599999998</v>
      </c>
      <c r="H22" s="71">
        <v>41.711674600000002</v>
      </c>
      <c r="I22" s="71">
        <v>41.939938499999997</v>
      </c>
      <c r="J22" s="71">
        <v>42.644250100000001</v>
      </c>
      <c r="K22" s="71">
        <v>45.276468800000004</v>
      </c>
      <c r="L22" s="71">
        <v>45.359840300000002</v>
      </c>
      <c r="M22" s="71">
        <v>43.303631600000003</v>
      </c>
      <c r="N22" s="71">
        <v>43.682796699999997</v>
      </c>
      <c r="O22" s="71">
        <v>43.223783500000003</v>
      </c>
      <c r="P22" s="71">
        <v>43.030126299999999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44.386060499999999</v>
      </c>
      <c r="D23" s="37">
        <v>43.849209600000002</v>
      </c>
      <c r="E23" s="37">
        <v>46.791473799999999</v>
      </c>
      <c r="F23" s="37">
        <v>47.464378099999998</v>
      </c>
      <c r="G23" s="37">
        <v>47.2709799</v>
      </c>
      <c r="H23" s="37">
        <v>48.375706200000003</v>
      </c>
      <c r="I23" s="37">
        <v>45.000766900000002</v>
      </c>
      <c r="J23" s="37">
        <v>44.258648999999998</v>
      </c>
      <c r="K23" s="37">
        <v>44.039225799999997</v>
      </c>
      <c r="L23" s="37">
        <v>44.022394499999997</v>
      </c>
      <c r="M23" s="37">
        <v>43.5467564</v>
      </c>
      <c r="N23" s="37">
        <v>41.274716499999997</v>
      </c>
      <c r="O23" s="37">
        <v>43.102668999999999</v>
      </c>
      <c r="P23" s="37">
        <v>44.595345899999998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37.922327500000002</v>
      </c>
      <c r="D24" s="71">
        <v>38.918204699999997</v>
      </c>
      <c r="E24" s="71">
        <v>38.789537899999999</v>
      </c>
      <c r="F24" s="71">
        <v>38.586290900000002</v>
      </c>
      <c r="G24" s="71">
        <v>38.733416400000003</v>
      </c>
      <c r="H24" s="71">
        <v>37.696002</v>
      </c>
      <c r="I24" s="71">
        <v>37.486113899999999</v>
      </c>
      <c r="J24" s="71">
        <v>37.7291825</v>
      </c>
      <c r="K24" s="71">
        <v>37.886590499999997</v>
      </c>
      <c r="L24" s="71">
        <v>36.645878500000002</v>
      </c>
      <c r="M24" s="71">
        <v>36.656982800000002</v>
      </c>
      <c r="N24" s="71">
        <v>37.049678</v>
      </c>
      <c r="O24" s="71">
        <v>37.042483199999999</v>
      </c>
      <c r="P24" s="71">
        <v>36.8136309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42.827529300000002</v>
      </c>
      <c r="D25" s="37">
        <v>42.7057979</v>
      </c>
      <c r="E25" s="37">
        <v>43.091064500000002</v>
      </c>
      <c r="F25" s="37">
        <v>43.884366</v>
      </c>
      <c r="G25" s="37">
        <v>43.831228799999998</v>
      </c>
      <c r="H25" s="37">
        <v>42.905879400000003</v>
      </c>
      <c r="I25" s="37">
        <v>43.773796900000001</v>
      </c>
      <c r="J25" s="37">
        <v>43.830217900000001</v>
      </c>
      <c r="K25" s="37">
        <v>43.7820015</v>
      </c>
      <c r="L25" s="37">
        <v>43.923350800000001</v>
      </c>
      <c r="M25" s="37">
        <v>44.116731299999998</v>
      </c>
      <c r="N25" s="37">
        <v>43.993969800000002</v>
      </c>
      <c r="O25" s="37">
        <v>43.7695151</v>
      </c>
      <c r="P25" s="37">
        <v>42.799722000000003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48.398518500000002</v>
      </c>
      <c r="D26" s="71">
        <v>48.343348900000002</v>
      </c>
      <c r="E26" s="71">
        <v>49.0239604</v>
      </c>
      <c r="F26" s="71">
        <v>49.697589000000001</v>
      </c>
      <c r="G26" s="71">
        <v>49.701774999999998</v>
      </c>
      <c r="H26" s="71">
        <v>50.121496499999999</v>
      </c>
      <c r="I26" s="71">
        <v>48.536731400000001</v>
      </c>
      <c r="J26" s="71">
        <v>48.482765700000002</v>
      </c>
      <c r="K26" s="71">
        <v>48.927793100000002</v>
      </c>
      <c r="L26" s="71">
        <v>49.2390702</v>
      </c>
      <c r="M26" s="71">
        <v>48.732196500000001</v>
      </c>
      <c r="N26" s="71">
        <v>50.025733199999998</v>
      </c>
      <c r="O26" s="71">
        <v>48.844648800000002</v>
      </c>
      <c r="P26" s="71">
        <v>48.886389200000004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38.779378800000003</v>
      </c>
      <c r="D27" s="37">
        <v>39.410906400000002</v>
      </c>
      <c r="E27" s="37">
        <v>39.615647699999997</v>
      </c>
      <c r="F27" s="37">
        <v>39.1468512</v>
      </c>
      <c r="G27" s="37">
        <v>39.238794200000001</v>
      </c>
      <c r="H27" s="37">
        <v>39.1366722</v>
      </c>
      <c r="I27" s="37">
        <v>38.935088100000002</v>
      </c>
      <c r="J27" s="37">
        <v>39.9266389</v>
      </c>
      <c r="K27" s="37">
        <v>41.197485499999999</v>
      </c>
      <c r="L27" s="37">
        <v>41.132588599999998</v>
      </c>
      <c r="M27" s="37">
        <v>41.324488600000002</v>
      </c>
      <c r="N27" s="37">
        <v>42.374551799999999</v>
      </c>
      <c r="O27" s="37">
        <v>39.273429100000001</v>
      </c>
      <c r="P27" s="37">
        <v>40.7712158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40.500252799999998</v>
      </c>
      <c r="D28" s="43">
        <v>42.359586800000002</v>
      </c>
      <c r="E28" s="43">
        <v>42.709086200000002</v>
      </c>
      <c r="F28" s="43">
        <v>44.816964400000003</v>
      </c>
      <c r="G28" s="43">
        <v>44.3791577</v>
      </c>
      <c r="H28" s="43">
        <v>43.798873700000001</v>
      </c>
      <c r="I28" s="43">
        <v>42.901689900000001</v>
      </c>
      <c r="J28" s="43">
        <v>42.412004233180973</v>
      </c>
      <c r="K28" s="43">
        <v>42.891431502760909</v>
      </c>
      <c r="L28" s="43">
        <v>42.566328514075046</v>
      </c>
      <c r="M28" s="43">
        <v>43.424473106542059</v>
      </c>
      <c r="N28" s="43">
        <v>44.911258269141484</v>
      </c>
      <c r="O28" s="43">
        <v>44.127429353903622</v>
      </c>
      <c r="P28" s="43">
        <v>44.544615171226482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32.390827700000003</v>
      </c>
      <c r="D29" s="37">
        <v>32.538815800000002</v>
      </c>
      <c r="E29" s="37">
        <v>32.3179005</v>
      </c>
      <c r="F29" s="37">
        <v>33.689348199999998</v>
      </c>
      <c r="G29" s="37">
        <v>34.249122900000003</v>
      </c>
      <c r="H29" s="37">
        <v>35.467415600000002</v>
      </c>
      <c r="I29" s="37">
        <v>32.451785399999999</v>
      </c>
      <c r="J29" s="37">
        <v>31.066402100000001</v>
      </c>
      <c r="K29" s="37">
        <v>31.663383199999998</v>
      </c>
      <c r="L29" s="37">
        <v>31.634819400000001</v>
      </c>
      <c r="M29" s="37">
        <v>32.296447100000002</v>
      </c>
      <c r="N29" s="37">
        <v>32.822127500000001</v>
      </c>
      <c r="O29" s="37">
        <v>33.116973700000003</v>
      </c>
      <c r="P29" s="37">
        <v>33.000117199999998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44.576284600000001</v>
      </c>
      <c r="D30" s="71">
        <v>44.227097800000003</v>
      </c>
      <c r="E30" s="71">
        <v>45.359825499999999</v>
      </c>
      <c r="F30" s="71">
        <v>45.688646599999998</v>
      </c>
      <c r="G30" s="71">
        <v>45.335065399999998</v>
      </c>
      <c r="H30" s="71">
        <v>45.8629581</v>
      </c>
      <c r="I30" s="71">
        <v>44.243583999999998</v>
      </c>
      <c r="J30" s="71">
        <v>44.016973200000002</v>
      </c>
      <c r="K30" s="71">
        <v>44.212759200000001</v>
      </c>
      <c r="L30" s="71">
        <v>43.750743999999997</v>
      </c>
      <c r="M30" s="71">
        <v>43.436493300000002</v>
      </c>
      <c r="N30" s="71">
        <v>44.6204982</v>
      </c>
      <c r="O30" s="71">
        <v>43.046706299999997</v>
      </c>
      <c r="P30" s="71">
        <v>43.028711299999998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34.667341399999998</v>
      </c>
      <c r="D31" s="37">
        <v>37.050978700000002</v>
      </c>
      <c r="E31" s="37">
        <v>36.757002</v>
      </c>
      <c r="F31" s="37">
        <v>39.596342100000001</v>
      </c>
      <c r="G31" s="37">
        <v>40.152802999999999</v>
      </c>
      <c r="H31" s="37">
        <v>42.8984831</v>
      </c>
      <c r="I31" s="37">
        <v>39.9712915</v>
      </c>
      <c r="J31" s="37">
        <v>38.515254800000001</v>
      </c>
      <c r="K31" s="37">
        <v>38.6586578</v>
      </c>
      <c r="L31" s="37">
        <v>39.310482299999997</v>
      </c>
      <c r="M31" s="37">
        <v>39.406016399999999</v>
      </c>
      <c r="N31" s="37">
        <v>40.878757</v>
      </c>
      <c r="O31" s="37">
        <v>40.774422700000002</v>
      </c>
      <c r="P31" s="37">
        <v>41.291774799999999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51.3731577</v>
      </c>
      <c r="D32" s="71">
        <v>52.638410499999999</v>
      </c>
      <c r="E32" s="71">
        <v>53.284718699999999</v>
      </c>
      <c r="F32" s="71">
        <v>54.298383399999999</v>
      </c>
      <c r="G32" s="71">
        <v>54.289332399999999</v>
      </c>
      <c r="H32" s="71">
        <v>54.066277200000002</v>
      </c>
      <c r="I32" s="71">
        <v>53.949558199999998</v>
      </c>
      <c r="J32" s="71">
        <v>52.980322700000002</v>
      </c>
      <c r="K32" s="71">
        <v>52.527177899999998</v>
      </c>
      <c r="L32" s="71">
        <v>52.393499499999997</v>
      </c>
      <c r="M32" s="71">
        <v>51.6209256</v>
      </c>
      <c r="N32" s="71">
        <v>52.799293499999997</v>
      </c>
      <c r="O32" s="71">
        <v>52.148441499999997</v>
      </c>
      <c r="P32" s="71">
        <v>51.908873999999997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50.341576099999997</v>
      </c>
      <c r="D33" s="37">
        <v>49.441281400000001</v>
      </c>
      <c r="E33" s="37">
        <v>49.870721600000003</v>
      </c>
      <c r="F33" s="37">
        <v>50.188546199999998</v>
      </c>
      <c r="G33" s="37">
        <v>49.168163100000001</v>
      </c>
      <c r="H33" s="37">
        <v>49.342326100000001</v>
      </c>
      <c r="I33" s="37">
        <v>50.710742500000002</v>
      </c>
      <c r="J33" s="37">
        <v>50.6431653</v>
      </c>
      <c r="K33" s="37">
        <v>50.633928300000001</v>
      </c>
      <c r="L33" s="37">
        <v>49.6998684</v>
      </c>
      <c r="M33" s="37">
        <v>49.298705300000002</v>
      </c>
      <c r="N33" s="37">
        <v>49.418221099999997</v>
      </c>
      <c r="O33" s="37">
        <v>49.119333900000001</v>
      </c>
      <c r="P33" s="37">
        <v>48.173070899999999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37.891354499999998</v>
      </c>
      <c r="D34" s="71">
        <v>38.200204200000002</v>
      </c>
      <c r="E34" s="71">
        <v>37.454333599999998</v>
      </c>
      <c r="F34" s="71">
        <v>38.369496400000003</v>
      </c>
      <c r="G34" s="71">
        <v>37.560492699999998</v>
      </c>
      <c r="H34" s="71">
        <v>37.692386999999997</v>
      </c>
      <c r="I34" s="71">
        <v>38.113771700000001</v>
      </c>
      <c r="J34" s="71">
        <v>38.591842300000003</v>
      </c>
      <c r="K34" s="71">
        <v>38.567680699999997</v>
      </c>
      <c r="L34" s="71">
        <v>38.424543499999999</v>
      </c>
      <c r="M34" s="71">
        <v>39.2853791</v>
      </c>
      <c r="N34" s="71">
        <v>40.1936562</v>
      </c>
      <c r="O34" s="71">
        <v>40.311201400000002</v>
      </c>
      <c r="P34" s="71">
        <v>39.986935199999998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41" spans="1:26" ht="18" customHeight="1">
      <c r="A41" s="35"/>
    </row>
    <row r="42" spans="1:26" ht="18" customHeight="1">
      <c r="A42" s="35"/>
    </row>
    <row r="43" spans="1:26" ht="18" customHeight="1">
      <c r="A43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169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50.523165200000001</v>
      </c>
      <c r="D5" s="28">
        <v>49.151889500000003</v>
      </c>
      <c r="E5" s="28">
        <v>49.757176800000003</v>
      </c>
      <c r="F5" s="28">
        <v>49.645616199999999</v>
      </c>
      <c r="G5" s="28">
        <v>49.009224000000003</v>
      </c>
      <c r="H5" s="28">
        <v>48.114800899999999</v>
      </c>
      <c r="I5" s="28">
        <v>47.360624899999998</v>
      </c>
      <c r="J5" s="28">
        <v>46.713814900000003</v>
      </c>
      <c r="K5" s="28">
        <v>46.527001800000001</v>
      </c>
      <c r="L5" s="28">
        <v>46.551219000000003</v>
      </c>
      <c r="M5" s="28">
        <v>52.827606299999999</v>
      </c>
      <c r="N5" s="28">
        <v>51.466647000000002</v>
      </c>
      <c r="O5" s="28">
        <v>49.804785299999999</v>
      </c>
      <c r="P5" s="28">
        <v>49.672938899999998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50.877906400000001</v>
      </c>
      <c r="D6" s="71">
        <v>49.449864599999998</v>
      </c>
      <c r="E6" s="71">
        <v>50.095103700000003</v>
      </c>
      <c r="F6" s="71">
        <v>49.9975272</v>
      </c>
      <c r="G6" s="71">
        <v>49.333329300000003</v>
      </c>
      <c r="H6" s="71">
        <v>48.452083000000002</v>
      </c>
      <c r="I6" s="71">
        <v>47.745093199999999</v>
      </c>
      <c r="J6" s="71">
        <v>47.141320999999998</v>
      </c>
      <c r="K6" s="71">
        <v>46.883303499999997</v>
      </c>
      <c r="L6" s="71">
        <v>46.938104600000003</v>
      </c>
      <c r="M6" s="71">
        <v>53.450318899999999</v>
      </c>
      <c r="N6" s="71">
        <v>52.344184599999998</v>
      </c>
      <c r="O6" s="71">
        <v>50.539048600000001</v>
      </c>
      <c r="P6" s="71">
        <v>50.363064799999997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53.878269000000003</v>
      </c>
      <c r="D7" s="33">
        <v>55.304443599999999</v>
      </c>
      <c r="E7" s="33">
        <v>56.477573499999998</v>
      </c>
      <c r="F7" s="33">
        <v>56.116269600000003</v>
      </c>
      <c r="G7" s="33">
        <v>55.599892099999998</v>
      </c>
      <c r="H7" s="33">
        <v>53.719689899999999</v>
      </c>
      <c r="I7" s="33">
        <v>53.117649</v>
      </c>
      <c r="J7" s="33">
        <v>52.030254599999999</v>
      </c>
      <c r="K7" s="33">
        <v>52.265097699999998</v>
      </c>
      <c r="L7" s="33">
        <v>51.855111800000003</v>
      </c>
      <c r="M7" s="33">
        <v>58.901524299999998</v>
      </c>
      <c r="N7" s="33">
        <v>55.492327899999999</v>
      </c>
      <c r="O7" s="33">
        <v>54.160254500000001</v>
      </c>
      <c r="P7" s="33">
        <v>55.607491799999998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36.125545000000002</v>
      </c>
      <c r="D8" s="71">
        <v>33.699334800000003</v>
      </c>
      <c r="E8" s="71">
        <v>34.257291100000003</v>
      </c>
      <c r="F8" s="71">
        <v>37.763062599999998</v>
      </c>
      <c r="G8" s="71">
        <v>43.171848500000003</v>
      </c>
      <c r="H8" s="71">
        <v>40.371625999999999</v>
      </c>
      <c r="I8" s="71">
        <v>34.757458499999998</v>
      </c>
      <c r="J8" s="71">
        <v>34.771002000000003</v>
      </c>
      <c r="K8" s="71">
        <v>36.941743899999999</v>
      </c>
      <c r="L8" s="71">
        <v>36.296785300000003</v>
      </c>
      <c r="M8" s="71">
        <v>41.488914200000004</v>
      </c>
      <c r="N8" s="71">
        <v>40.619555099999999</v>
      </c>
      <c r="O8" s="71">
        <v>43.746212399999997</v>
      </c>
      <c r="P8" s="71">
        <v>43.020085600000002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43.6299955</v>
      </c>
      <c r="D9" s="37">
        <v>43.187654000000002</v>
      </c>
      <c r="E9" s="37">
        <v>44.6750872</v>
      </c>
      <c r="F9" s="37">
        <v>42.6501716</v>
      </c>
      <c r="G9" s="37">
        <v>42.6220602</v>
      </c>
      <c r="H9" s="37">
        <v>41.934129499999997</v>
      </c>
      <c r="I9" s="37">
        <v>39.751021100000003</v>
      </c>
      <c r="J9" s="37">
        <v>38.980085699999997</v>
      </c>
      <c r="K9" s="37">
        <v>40.5946225</v>
      </c>
      <c r="L9" s="37">
        <v>41.053903499999997</v>
      </c>
      <c r="M9" s="37">
        <v>47.218779900000001</v>
      </c>
      <c r="N9" s="37">
        <v>46.515895700000002</v>
      </c>
      <c r="O9" s="37">
        <v>45.1899607</v>
      </c>
      <c r="P9" s="37">
        <v>45.978205000000003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56.673228299999998</v>
      </c>
      <c r="D10" s="71">
        <v>56.429323599999996</v>
      </c>
      <c r="E10" s="71">
        <v>57.954917999999999</v>
      </c>
      <c r="F10" s="71">
        <v>55.820377399999998</v>
      </c>
      <c r="G10" s="71">
        <v>55.217713099999997</v>
      </c>
      <c r="H10" s="71">
        <v>54.527640599999998</v>
      </c>
      <c r="I10" s="71">
        <v>52.478635799999999</v>
      </c>
      <c r="J10" s="71">
        <v>50.549531199999997</v>
      </c>
      <c r="K10" s="71">
        <v>50.548302999999997</v>
      </c>
      <c r="L10" s="71">
        <v>49.667777999999998</v>
      </c>
      <c r="M10" s="71">
        <v>53.5361172</v>
      </c>
      <c r="N10" s="71">
        <v>50.8037767</v>
      </c>
      <c r="O10" s="71">
        <v>48.158836000000001</v>
      </c>
      <c r="P10" s="71">
        <v>47.920774299999998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48.141631599999997</v>
      </c>
      <c r="D11" s="37">
        <v>45.238420499999997</v>
      </c>
      <c r="E11" s="37">
        <v>44.917987400000001</v>
      </c>
      <c r="F11" s="37">
        <v>44.944386100000003</v>
      </c>
      <c r="G11" s="37">
        <v>44.303023500000002</v>
      </c>
      <c r="H11" s="37">
        <v>44.141095399999998</v>
      </c>
      <c r="I11" s="37">
        <v>44.353726299999998</v>
      </c>
      <c r="J11" s="37">
        <v>44.175155199999999</v>
      </c>
      <c r="K11" s="37">
        <v>44.320997200000001</v>
      </c>
      <c r="L11" s="37">
        <v>44.990786800000002</v>
      </c>
      <c r="M11" s="37">
        <v>50.408171699999997</v>
      </c>
      <c r="N11" s="37">
        <v>51.252835400000002</v>
      </c>
      <c r="O11" s="37">
        <v>49.452330400000001</v>
      </c>
      <c r="P11" s="37">
        <v>49.056649200000003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40.274470700000002</v>
      </c>
      <c r="D12" s="71">
        <v>37.4246129</v>
      </c>
      <c r="E12" s="71">
        <v>39.245552199999999</v>
      </c>
      <c r="F12" s="71">
        <v>38.424115800000003</v>
      </c>
      <c r="G12" s="71">
        <v>37.764431100000003</v>
      </c>
      <c r="H12" s="71">
        <v>39.524781699999998</v>
      </c>
      <c r="I12" s="71">
        <v>39.397348999999998</v>
      </c>
      <c r="J12" s="71">
        <v>39.236187899999997</v>
      </c>
      <c r="K12" s="71">
        <v>39.2712535</v>
      </c>
      <c r="L12" s="71">
        <v>39.388504099999999</v>
      </c>
      <c r="M12" s="71">
        <v>44.869834300000001</v>
      </c>
      <c r="N12" s="71">
        <v>41.452190999999999</v>
      </c>
      <c r="O12" s="71">
        <v>40.3256497</v>
      </c>
      <c r="P12" s="71">
        <v>41.838096399999998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64.894492799999995</v>
      </c>
      <c r="D13" s="37">
        <v>47.240665399999997</v>
      </c>
      <c r="E13" s="37">
        <v>42.5167164</v>
      </c>
      <c r="F13" s="37">
        <v>40.605521299999999</v>
      </c>
      <c r="G13" s="37">
        <v>37.581006299999999</v>
      </c>
      <c r="H13" s="37">
        <v>29.058479200000001</v>
      </c>
      <c r="I13" s="37">
        <v>28.082509399999999</v>
      </c>
      <c r="J13" s="37">
        <v>26.155745499999998</v>
      </c>
      <c r="K13" s="37">
        <v>25.347300000000001</v>
      </c>
      <c r="L13" s="37">
        <v>24.252656399999999</v>
      </c>
      <c r="M13" s="37">
        <v>27.345114599999999</v>
      </c>
      <c r="N13" s="37">
        <v>24.822510399999999</v>
      </c>
      <c r="O13" s="37">
        <v>22.162306000000001</v>
      </c>
      <c r="P13" s="37">
        <v>20.685681500000001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52.957284399999999</v>
      </c>
      <c r="D14" s="71">
        <v>55.120250400000003</v>
      </c>
      <c r="E14" s="71">
        <v>56.717080899999999</v>
      </c>
      <c r="F14" s="71">
        <v>62.776990400000003</v>
      </c>
      <c r="G14" s="71">
        <v>50.730669900000002</v>
      </c>
      <c r="H14" s="71">
        <v>54.054893800000002</v>
      </c>
      <c r="I14" s="71">
        <v>49.946651500000002</v>
      </c>
      <c r="J14" s="71">
        <v>48.541189500000002</v>
      </c>
      <c r="K14" s="71">
        <v>48.525824499999999</v>
      </c>
      <c r="L14" s="71">
        <v>47.819210099999999</v>
      </c>
      <c r="M14" s="71">
        <v>59.691305</v>
      </c>
      <c r="N14" s="71">
        <v>57.44764</v>
      </c>
      <c r="O14" s="71">
        <v>54.378655600000002</v>
      </c>
      <c r="P14" s="71">
        <v>52.370441599999999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46.034385800000003</v>
      </c>
      <c r="D15" s="37">
        <v>46.154641599999998</v>
      </c>
      <c r="E15" s="37">
        <v>49.470470499999998</v>
      </c>
      <c r="F15" s="37">
        <v>46.387348799999998</v>
      </c>
      <c r="G15" s="37">
        <v>45.333078999999998</v>
      </c>
      <c r="H15" s="37">
        <v>44.048281600000003</v>
      </c>
      <c r="I15" s="37">
        <v>42.462267400000002</v>
      </c>
      <c r="J15" s="37">
        <v>41.313402600000003</v>
      </c>
      <c r="K15" s="37">
        <v>41.812537800000001</v>
      </c>
      <c r="L15" s="37">
        <v>42.283942400000001</v>
      </c>
      <c r="M15" s="37">
        <v>51.947827799999999</v>
      </c>
      <c r="N15" s="37">
        <v>50.616733600000003</v>
      </c>
      <c r="O15" s="37">
        <v>48.685223399999998</v>
      </c>
      <c r="P15" s="37">
        <v>47.946986000000003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56.881785000000001</v>
      </c>
      <c r="D16" s="71">
        <v>56.290684499999998</v>
      </c>
      <c r="E16" s="71">
        <v>57.107272899999998</v>
      </c>
      <c r="F16" s="71">
        <v>57.227814799999997</v>
      </c>
      <c r="G16" s="71">
        <v>57.213602399999999</v>
      </c>
      <c r="H16" s="71">
        <v>56.797572099999996</v>
      </c>
      <c r="I16" s="71">
        <v>56.685849400000002</v>
      </c>
      <c r="J16" s="71">
        <v>56.503450700000002</v>
      </c>
      <c r="K16" s="71">
        <v>55.644550500000001</v>
      </c>
      <c r="L16" s="71">
        <v>55.351806199999999</v>
      </c>
      <c r="M16" s="71">
        <v>61.496085899999997</v>
      </c>
      <c r="N16" s="71">
        <v>59.046571800000002</v>
      </c>
      <c r="O16" s="71">
        <v>57.916122299999998</v>
      </c>
      <c r="P16" s="71">
        <v>58.1491088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48.641755500000002</v>
      </c>
      <c r="D17" s="37">
        <v>48.391531800000003</v>
      </c>
      <c r="E17" s="37">
        <v>48.278902899999999</v>
      </c>
      <c r="F17" s="37">
        <v>48.814945000000002</v>
      </c>
      <c r="G17" s="37">
        <v>48.6015856</v>
      </c>
      <c r="H17" s="37">
        <v>47.485559799999997</v>
      </c>
      <c r="I17" s="37">
        <v>46.442858600000001</v>
      </c>
      <c r="J17" s="37">
        <v>44.695757499999999</v>
      </c>
      <c r="K17" s="37">
        <v>45.4917625</v>
      </c>
      <c r="L17" s="37">
        <v>46.062386400000001</v>
      </c>
      <c r="M17" s="37">
        <v>53.982299599999997</v>
      </c>
      <c r="N17" s="37">
        <v>48.539845999999997</v>
      </c>
      <c r="O17" s="37">
        <v>47.241718800000001</v>
      </c>
      <c r="P17" s="37">
        <v>47.4275199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49.927777900000002</v>
      </c>
      <c r="D18" s="71">
        <v>49.174413800000004</v>
      </c>
      <c r="E18" s="71">
        <v>50.5900575</v>
      </c>
      <c r="F18" s="71">
        <v>50.951501299999997</v>
      </c>
      <c r="G18" s="71">
        <v>50.855484300000001</v>
      </c>
      <c r="H18" s="71">
        <v>50.317122300000001</v>
      </c>
      <c r="I18" s="71">
        <v>49.078398300000003</v>
      </c>
      <c r="J18" s="71">
        <v>48.7633601</v>
      </c>
      <c r="K18" s="71">
        <v>48.393883899999999</v>
      </c>
      <c r="L18" s="71">
        <v>48.4713621</v>
      </c>
      <c r="M18" s="71">
        <v>56.815779900000003</v>
      </c>
      <c r="N18" s="71">
        <v>55.338951100000003</v>
      </c>
      <c r="O18" s="71">
        <v>54.077888999999999</v>
      </c>
      <c r="P18" s="71">
        <v>53.257770000000001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41.695934399999999</v>
      </c>
      <c r="D19" s="37">
        <v>42.075064699999999</v>
      </c>
      <c r="E19" s="37">
        <v>42.088967799999999</v>
      </c>
      <c r="F19" s="37">
        <v>42.847284000000002</v>
      </c>
      <c r="G19" s="37">
        <v>49.255268000000001</v>
      </c>
      <c r="H19" s="37">
        <v>40.439363200000003</v>
      </c>
      <c r="I19" s="37">
        <v>37.285511300000003</v>
      </c>
      <c r="J19" s="37">
        <v>36.410199900000002</v>
      </c>
      <c r="K19" s="37">
        <v>42.611579900000002</v>
      </c>
      <c r="L19" s="37">
        <v>38.117940300000001</v>
      </c>
      <c r="M19" s="37">
        <v>44.592580400000003</v>
      </c>
      <c r="N19" s="37">
        <v>43.073663799999999</v>
      </c>
      <c r="O19" s="37">
        <v>40.194770800000001</v>
      </c>
      <c r="P19" s="37">
        <v>40.4229159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45.827615899999998</v>
      </c>
      <c r="D20" s="71">
        <v>42.2796886</v>
      </c>
      <c r="E20" s="71">
        <v>38.810944499999998</v>
      </c>
      <c r="F20" s="71">
        <v>38.533061400000001</v>
      </c>
      <c r="G20" s="71">
        <v>38.922745499999998</v>
      </c>
      <c r="H20" s="71">
        <v>38.6364959</v>
      </c>
      <c r="I20" s="71">
        <v>37.492176200000003</v>
      </c>
      <c r="J20" s="71">
        <v>38.671596899999997</v>
      </c>
      <c r="K20" s="71">
        <v>39.383634700000002</v>
      </c>
      <c r="L20" s="71">
        <v>38.150250800000002</v>
      </c>
      <c r="M20" s="71">
        <v>42.152442800000003</v>
      </c>
      <c r="N20" s="71">
        <v>43.964396600000001</v>
      </c>
      <c r="O20" s="71">
        <v>43.349196999999997</v>
      </c>
      <c r="P20" s="71">
        <v>40.646526199999997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42.382364500000001</v>
      </c>
      <c r="D21" s="37">
        <v>42.531525000000002</v>
      </c>
      <c r="E21" s="37">
        <v>36.182077499999998</v>
      </c>
      <c r="F21" s="37">
        <v>35.560084400000001</v>
      </c>
      <c r="G21" s="37">
        <v>34.745775899999998</v>
      </c>
      <c r="H21" s="37">
        <v>35.166003000000003</v>
      </c>
      <c r="I21" s="37">
        <v>34.238770700000003</v>
      </c>
      <c r="J21" s="37">
        <v>33.227907799999997</v>
      </c>
      <c r="K21" s="37">
        <v>34.006224699999997</v>
      </c>
      <c r="L21" s="37">
        <v>34.738186499999998</v>
      </c>
      <c r="M21" s="37">
        <v>42.677192099999999</v>
      </c>
      <c r="N21" s="37">
        <v>37.5000122</v>
      </c>
      <c r="O21" s="37">
        <v>37.6497156</v>
      </c>
      <c r="P21" s="37">
        <v>39.889851499999999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42.018743100000002</v>
      </c>
      <c r="D22" s="71">
        <v>41.498578500000001</v>
      </c>
      <c r="E22" s="71">
        <v>41.812534200000002</v>
      </c>
      <c r="F22" s="71">
        <v>41.236256900000001</v>
      </c>
      <c r="G22" s="71">
        <v>40.6061865</v>
      </c>
      <c r="H22" s="71">
        <v>40.377634499999999</v>
      </c>
      <c r="I22" s="71">
        <v>40.046971900000003</v>
      </c>
      <c r="J22" s="71">
        <v>41.2774</v>
      </c>
      <c r="K22" s="71">
        <v>42.299613600000001</v>
      </c>
      <c r="L22" s="71">
        <v>43.129296799999999</v>
      </c>
      <c r="M22" s="71">
        <v>46.731489199999999</v>
      </c>
      <c r="N22" s="71">
        <v>42.888426699999997</v>
      </c>
      <c r="O22" s="71">
        <v>43.293071900000001</v>
      </c>
      <c r="P22" s="71">
        <v>44.739424800000002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48.812972899999998</v>
      </c>
      <c r="D23" s="37">
        <v>49.060603</v>
      </c>
      <c r="E23" s="37">
        <v>49.115836899999998</v>
      </c>
      <c r="F23" s="37">
        <v>50.061861</v>
      </c>
      <c r="G23" s="37">
        <v>50.045821099999998</v>
      </c>
      <c r="H23" s="37">
        <v>50.379700999999997</v>
      </c>
      <c r="I23" s="37">
        <v>46.797618900000003</v>
      </c>
      <c r="J23" s="37">
        <v>46.7177413</v>
      </c>
      <c r="K23" s="37">
        <v>46.151586500000001</v>
      </c>
      <c r="L23" s="37">
        <v>46.053643800000003</v>
      </c>
      <c r="M23" s="37">
        <v>51.083006099999999</v>
      </c>
      <c r="N23" s="37">
        <v>48.418371700000002</v>
      </c>
      <c r="O23" s="37">
        <v>49.285107500000002</v>
      </c>
      <c r="P23" s="37">
        <v>48.9758821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40.158308599999998</v>
      </c>
      <c r="D24" s="71">
        <v>41.951159599999997</v>
      </c>
      <c r="E24" s="71">
        <v>42.145113199999997</v>
      </c>
      <c r="F24" s="71">
        <v>40.812527099999997</v>
      </c>
      <c r="G24" s="71">
        <v>40.263395500000001</v>
      </c>
      <c r="H24" s="71">
        <v>38.517672300000001</v>
      </c>
      <c r="I24" s="71">
        <v>36.373045400000002</v>
      </c>
      <c r="J24" s="71">
        <v>34.4403772</v>
      </c>
      <c r="K24" s="71">
        <v>35.814101299999997</v>
      </c>
      <c r="L24" s="71">
        <v>36.060666900000001</v>
      </c>
      <c r="M24" s="71">
        <v>46.025070499999998</v>
      </c>
      <c r="N24" s="71">
        <v>44.834402900000001</v>
      </c>
      <c r="O24" s="71">
        <v>43.087395899999997</v>
      </c>
      <c r="P24" s="71">
        <v>42.548476299999997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48.167124800000003</v>
      </c>
      <c r="D25" s="37">
        <v>47.147959800000002</v>
      </c>
      <c r="E25" s="37">
        <v>47.022815899999998</v>
      </c>
      <c r="F25" s="37">
        <v>46.841079700000002</v>
      </c>
      <c r="G25" s="37">
        <v>46.085085499999998</v>
      </c>
      <c r="H25" s="37">
        <v>44.84948</v>
      </c>
      <c r="I25" s="37">
        <v>43.646879900000002</v>
      </c>
      <c r="J25" s="37">
        <v>42.459079899999999</v>
      </c>
      <c r="K25" s="37">
        <v>42.279650699999998</v>
      </c>
      <c r="L25" s="37">
        <v>42.124210499999997</v>
      </c>
      <c r="M25" s="37">
        <v>47.831343500000003</v>
      </c>
      <c r="N25" s="37">
        <v>46.601296699999999</v>
      </c>
      <c r="O25" s="37">
        <v>44.8376302</v>
      </c>
      <c r="P25" s="37">
        <v>46.760736999999999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52.839785499999998</v>
      </c>
      <c r="D26" s="71">
        <v>50.896914799999998</v>
      </c>
      <c r="E26" s="71">
        <v>51.213031000000001</v>
      </c>
      <c r="F26" s="71">
        <v>51.6476665</v>
      </c>
      <c r="G26" s="71">
        <v>52.430923200000002</v>
      </c>
      <c r="H26" s="71">
        <v>51.131485099999999</v>
      </c>
      <c r="I26" s="71">
        <v>50.071322500000001</v>
      </c>
      <c r="J26" s="71">
        <v>49.298884000000001</v>
      </c>
      <c r="K26" s="71">
        <v>48.7576441</v>
      </c>
      <c r="L26" s="71">
        <v>48.6282529</v>
      </c>
      <c r="M26" s="71">
        <v>56.741043699999999</v>
      </c>
      <c r="N26" s="71">
        <v>55.955283600000001</v>
      </c>
      <c r="O26" s="71">
        <v>52.288184800000003</v>
      </c>
      <c r="P26" s="71">
        <v>51.707241699999997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46.2446178</v>
      </c>
      <c r="D27" s="37">
        <v>44.415215600000003</v>
      </c>
      <c r="E27" s="37">
        <v>43.431578199999997</v>
      </c>
      <c r="F27" s="37">
        <v>43.414987600000003</v>
      </c>
      <c r="G27" s="37">
        <v>42.907465899999998</v>
      </c>
      <c r="H27" s="37">
        <v>41.736691899999997</v>
      </c>
      <c r="I27" s="37">
        <v>41.334175100000003</v>
      </c>
      <c r="J27" s="37">
        <v>41.419078300000002</v>
      </c>
      <c r="K27" s="37">
        <v>41.447002699999999</v>
      </c>
      <c r="L27" s="37">
        <v>41.875872800000003</v>
      </c>
      <c r="M27" s="37">
        <v>48.247401699999998</v>
      </c>
      <c r="N27" s="37">
        <v>44.2112883</v>
      </c>
      <c r="O27" s="37">
        <v>44.075925300000002</v>
      </c>
      <c r="P27" s="37">
        <v>46.283449599999997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51.898644400000002</v>
      </c>
      <c r="D28" s="43">
        <v>50.022808599999998</v>
      </c>
      <c r="E28" s="43">
        <v>48.888850699999999</v>
      </c>
      <c r="F28" s="43">
        <v>49.921471500000003</v>
      </c>
      <c r="G28" s="43">
        <v>51.735181099999998</v>
      </c>
      <c r="H28" s="43">
        <v>48.247657500000003</v>
      </c>
      <c r="I28" s="43">
        <v>44.836712499999997</v>
      </c>
      <c r="J28" s="43">
        <v>43.3552322905797</v>
      </c>
      <c r="K28" s="43">
        <v>43.240416105487775</v>
      </c>
      <c r="L28" s="43">
        <v>42.450999096814726</v>
      </c>
      <c r="M28" s="43">
        <v>49.243878352609208</v>
      </c>
      <c r="N28" s="43">
        <v>47.809303109382263</v>
      </c>
      <c r="O28" s="43">
        <v>45.992500766706691</v>
      </c>
      <c r="P28" s="43">
        <v>45.429913230340077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39.489406899999999</v>
      </c>
      <c r="D29" s="37">
        <v>38.101999800000002</v>
      </c>
      <c r="E29" s="37">
        <v>36.159796900000003</v>
      </c>
      <c r="F29" s="37">
        <v>35.968818400000004</v>
      </c>
      <c r="G29" s="37">
        <v>35.441944100000001</v>
      </c>
      <c r="H29" s="37">
        <v>36.008042199999998</v>
      </c>
      <c r="I29" s="37">
        <v>34.997495100000002</v>
      </c>
      <c r="J29" s="37">
        <v>33.602334499999998</v>
      </c>
      <c r="K29" s="37">
        <v>34.482230800000004</v>
      </c>
      <c r="L29" s="37">
        <v>35.964649600000001</v>
      </c>
      <c r="M29" s="37">
        <v>41.5369235</v>
      </c>
      <c r="N29" s="37">
        <v>39.937080199999997</v>
      </c>
      <c r="O29" s="37">
        <v>39.656515599999999</v>
      </c>
      <c r="P29" s="37">
        <v>38.049837199999999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50.175957400000001</v>
      </c>
      <c r="D30" s="71">
        <v>50.856441599999997</v>
      </c>
      <c r="E30" s="71">
        <v>49.3545272</v>
      </c>
      <c r="F30" s="71">
        <v>60.267298799999999</v>
      </c>
      <c r="G30" s="71">
        <v>50.842250499999999</v>
      </c>
      <c r="H30" s="71">
        <v>48.710460900000001</v>
      </c>
      <c r="I30" s="71">
        <v>46.162694299999998</v>
      </c>
      <c r="J30" s="71">
        <v>44.0699592</v>
      </c>
      <c r="K30" s="71">
        <v>43.4692607</v>
      </c>
      <c r="L30" s="71">
        <v>43.178495499999997</v>
      </c>
      <c r="M30" s="71">
        <v>51.159823899999999</v>
      </c>
      <c r="N30" s="71">
        <v>49.293281800000003</v>
      </c>
      <c r="O30" s="71">
        <v>46.630921700000002</v>
      </c>
      <c r="P30" s="71">
        <v>48.228774399999999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42.140189200000002</v>
      </c>
      <c r="D31" s="37">
        <v>41.3544731</v>
      </c>
      <c r="E31" s="37">
        <v>41.108858400000003</v>
      </c>
      <c r="F31" s="37">
        <v>42.474244800000001</v>
      </c>
      <c r="G31" s="37">
        <v>43.256849799999998</v>
      </c>
      <c r="H31" s="37">
        <v>45.563509000000003</v>
      </c>
      <c r="I31" s="37">
        <v>42.545739099999999</v>
      </c>
      <c r="J31" s="37">
        <v>39.494894799999997</v>
      </c>
      <c r="K31" s="37">
        <v>39.669576399999997</v>
      </c>
      <c r="L31" s="37">
        <v>40.529479199999997</v>
      </c>
      <c r="M31" s="37">
        <v>44.765184300000001</v>
      </c>
      <c r="N31" s="37">
        <v>46.340832900000002</v>
      </c>
      <c r="O31" s="37">
        <v>44.989747999999999</v>
      </c>
      <c r="P31" s="37">
        <v>47.112198200000002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53.906868699999997</v>
      </c>
      <c r="D32" s="71">
        <v>53.657612700000001</v>
      </c>
      <c r="E32" s="71">
        <v>55.440540800000001</v>
      </c>
      <c r="F32" s="71">
        <v>56.823331899999999</v>
      </c>
      <c r="G32" s="71">
        <v>57.276809200000002</v>
      </c>
      <c r="H32" s="71">
        <v>56.491709399999998</v>
      </c>
      <c r="I32" s="71">
        <v>55.647808499999996</v>
      </c>
      <c r="J32" s="71">
        <v>53.634318899999997</v>
      </c>
      <c r="K32" s="71">
        <v>53.381706700000002</v>
      </c>
      <c r="L32" s="71">
        <v>53.341977300000003</v>
      </c>
      <c r="M32" s="71">
        <v>57.147238100000003</v>
      </c>
      <c r="N32" s="71">
        <v>55.488588399999998</v>
      </c>
      <c r="O32" s="71">
        <v>53.538575000000002</v>
      </c>
      <c r="P32" s="71">
        <v>54.233306499999998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50.443210899999997</v>
      </c>
      <c r="D33" s="37">
        <v>49.789975900000002</v>
      </c>
      <c r="E33" s="37">
        <v>50.995194900000001</v>
      </c>
      <c r="F33" s="37">
        <v>51.659324099999999</v>
      </c>
      <c r="G33" s="37">
        <v>50.702526800000001</v>
      </c>
      <c r="H33" s="37">
        <v>49.339251300000001</v>
      </c>
      <c r="I33" s="37">
        <v>49.711927299999999</v>
      </c>
      <c r="J33" s="37">
        <v>49.234610199999999</v>
      </c>
      <c r="K33" s="37">
        <v>49.851169300000002</v>
      </c>
      <c r="L33" s="37">
        <v>49.135924899999999</v>
      </c>
      <c r="M33" s="37">
        <v>52.0699258</v>
      </c>
      <c r="N33" s="37">
        <v>49.507127300000001</v>
      </c>
      <c r="O33" s="37">
        <v>48.8901623</v>
      </c>
      <c r="P33" s="37">
        <v>47.993113299999997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47.085707399999997</v>
      </c>
      <c r="D34" s="71">
        <v>45.659775099999997</v>
      </c>
      <c r="E34" s="71">
        <v>45.5792851</v>
      </c>
      <c r="F34" s="71">
        <v>43.870602900000002</v>
      </c>
      <c r="G34" s="71">
        <v>43.097131400000002</v>
      </c>
      <c r="H34" s="71">
        <v>42.233151700000001</v>
      </c>
      <c r="I34" s="71">
        <v>41.445369499999998</v>
      </c>
      <c r="J34" s="71">
        <v>40.958308100000004</v>
      </c>
      <c r="K34" s="71">
        <v>40.743901299999997</v>
      </c>
      <c r="L34" s="71">
        <v>40.648505100000001</v>
      </c>
      <c r="M34" s="71">
        <v>52.0780776</v>
      </c>
      <c r="N34" s="71">
        <v>48.2214946</v>
      </c>
      <c r="O34" s="71">
        <v>46.735739299999999</v>
      </c>
      <c r="P34" s="71">
        <v>44.387566999999997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>
      <c r="I39" s="30"/>
      <c r="J39" s="30"/>
      <c r="K39" s="30"/>
      <c r="L39" s="30"/>
      <c r="M39" s="30"/>
      <c r="N39" s="30"/>
      <c r="O39" s="30"/>
      <c r="P39" s="30"/>
    </row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171</v>
      </c>
    </row>
    <row r="3" spans="1:26" ht="18" customHeight="1">
      <c r="A3" s="50" t="s">
        <v>60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45.1914643</v>
      </c>
      <c r="D5" s="28">
        <v>44.586691600000002</v>
      </c>
      <c r="E5" s="28">
        <v>45.019505000000002</v>
      </c>
      <c r="F5" s="28">
        <v>45.319357699999998</v>
      </c>
      <c r="G5" s="28">
        <v>44.906419300000003</v>
      </c>
      <c r="H5" s="28">
        <v>44.000089799999998</v>
      </c>
      <c r="I5" s="28">
        <v>43.675990800000001</v>
      </c>
      <c r="J5" s="28">
        <v>42.8193798</v>
      </c>
      <c r="K5" s="28">
        <v>42.650118399999997</v>
      </c>
      <c r="L5" s="28">
        <v>42.622713599999997</v>
      </c>
      <c r="M5" s="28">
        <v>48.097079299999997</v>
      </c>
      <c r="N5" s="28">
        <v>46.580062300000002</v>
      </c>
      <c r="O5" s="28">
        <v>44.948930799999999</v>
      </c>
      <c r="P5" s="28">
        <v>44.687781999999999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45.537313099999999</v>
      </c>
      <c r="D6" s="71">
        <v>45.036676499999999</v>
      </c>
      <c r="E6" s="71">
        <v>45.462131800000002</v>
      </c>
      <c r="F6" s="71">
        <v>45.731043100000001</v>
      </c>
      <c r="G6" s="71">
        <v>45.404479100000003</v>
      </c>
      <c r="H6" s="71">
        <v>44.531608400000003</v>
      </c>
      <c r="I6" s="71">
        <v>44.1697706</v>
      </c>
      <c r="J6" s="71">
        <v>43.330901500000003</v>
      </c>
      <c r="K6" s="71">
        <v>43.181939800000002</v>
      </c>
      <c r="L6" s="71">
        <v>43.177340899999997</v>
      </c>
      <c r="M6" s="71">
        <v>48.912307599999998</v>
      </c>
      <c r="N6" s="71">
        <v>47.521755400000004</v>
      </c>
      <c r="O6" s="71">
        <v>45.797557599999998</v>
      </c>
      <c r="P6" s="71">
        <v>45.5055896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50.010147600000003</v>
      </c>
      <c r="D7" s="33">
        <v>50.640320799999998</v>
      </c>
      <c r="E7" s="33">
        <v>51.339665699999998</v>
      </c>
      <c r="F7" s="33">
        <v>51.688887200000003</v>
      </c>
      <c r="G7" s="33">
        <v>51.466873800000002</v>
      </c>
      <c r="H7" s="33">
        <v>50.148307600000003</v>
      </c>
      <c r="I7" s="33">
        <v>49.782124600000003</v>
      </c>
      <c r="J7" s="33">
        <v>48.812234799999999</v>
      </c>
      <c r="K7" s="33">
        <v>48.841323600000003</v>
      </c>
      <c r="L7" s="33">
        <v>48.506429599999997</v>
      </c>
      <c r="M7" s="33">
        <v>55.298141899999997</v>
      </c>
      <c r="N7" s="33">
        <v>51.614495900000001</v>
      </c>
      <c r="O7" s="33">
        <v>50.157436300000001</v>
      </c>
      <c r="P7" s="33">
        <v>51.6468001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31.2105557</v>
      </c>
      <c r="D8" s="71">
        <v>30.003445299999999</v>
      </c>
      <c r="E8" s="71">
        <v>30.234575400000001</v>
      </c>
      <c r="F8" s="71">
        <v>33.185197000000002</v>
      </c>
      <c r="G8" s="71">
        <v>34.111120200000002</v>
      </c>
      <c r="H8" s="71">
        <v>33.202533099999997</v>
      </c>
      <c r="I8" s="71">
        <v>30.733440999999999</v>
      </c>
      <c r="J8" s="71">
        <v>31.370069300000001</v>
      </c>
      <c r="K8" s="71">
        <v>32.869370699999997</v>
      </c>
      <c r="L8" s="71">
        <v>31.7560045</v>
      </c>
      <c r="M8" s="71">
        <v>36.706617899999998</v>
      </c>
      <c r="N8" s="71">
        <v>37.330005200000002</v>
      </c>
      <c r="O8" s="71">
        <v>40.137915599999999</v>
      </c>
      <c r="P8" s="71">
        <v>38.367483900000003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37.625392300000001</v>
      </c>
      <c r="D9" s="37">
        <v>37.639916900000003</v>
      </c>
      <c r="E9" s="37">
        <v>37.6471296</v>
      </c>
      <c r="F9" s="37">
        <v>38.040475399999998</v>
      </c>
      <c r="G9" s="37">
        <v>37.208469100000002</v>
      </c>
      <c r="H9" s="37">
        <v>35.964974099999999</v>
      </c>
      <c r="I9" s="37">
        <v>35.788210399999997</v>
      </c>
      <c r="J9" s="37">
        <v>34.962274600000001</v>
      </c>
      <c r="K9" s="37">
        <v>35.729724500000003</v>
      </c>
      <c r="L9" s="37">
        <v>35.970555500000003</v>
      </c>
      <c r="M9" s="37">
        <v>41.127187300000003</v>
      </c>
      <c r="N9" s="37">
        <v>40.975108499999997</v>
      </c>
      <c r="O9" s="37">
        <v>39.6815882</v>
      </c>
      <c r="P9" s="37">
        <v>40.577298999999996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52.993342200000001</v>
      </c>
      <c r="D10" s="71">
        <v>52.294886499999997</v>
      </c>
      <c r="E10" s="71">
        <v>52.4586185</v>
      </c>
      <c r="F10" s="71">
        <v>51.967608300000002</v>
      </c>
      <c r="G10" s="71">
        <v>50.836048699999999</v>
      </c>
      <c r="H10" s="71">
        <v>50.241799100000001</v>
      </c>
      <c r="I10" s="71">
        <v>48.541845000000002</v>
      </c>
      <c r="J10" s="71">
        <v>47.039754500000001</v>
      </c>
      <c r="K10" s="71">
        <v>46.688569200000003</v>
      </c>
      <c r="L10" s="71">
        <v>46.349279799999998</v>
      </c>
      <c r="M10" s="71">
        <v>49.4944962</v>
      </c>
      <c r="N10" s="71">
        <v>47.1743223</v>
      </c>
      <c r="O10" s="71">
        <v>44.179569399999998</v>
      </c>
      <c r="P10" s="71">
        <v>43.481215900000002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43.275308099999997</v>
      </c>
      <c r="D11" s="37">
        <v>41.693409500000001</v>
      </c>
      <c r="E11" s="37">
        <v>41.595994599999997</v>
      </c>
      <c r="F11" s="37">
        <v>41.701140000000002</v>
      </c>
      <c r="G11" s="37">
        <v>41.1249799</v>
      </c>
      <c r="H11" s="37">
        <v>40.9961403</v>
      </c>
      <c r="I11" s="37">
        <v>41.036417700000001</v>
      </c>
      <c r="J11" s="37">
        <v>40.675051099999997</v>
      </c>
      <c r="K11" s="37">
        <v>40.753064199999997</v>
      </c>
      <c r="L11" s="37">
        <v>41.365374299999999</v>
      </c>
      <c r="M11" s="37">
        <v>46.292479999999998</v>
      </c>
      <c r="N11" s="37">
        <v>46.8041646</v>
      </c>
      <c r="O11" s="37">
        <v>44.688654999999997</v>
      </c>
      <c r="P11" s="37">
        <v>44.248766699999997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35.922692300000001</v>
      </c>
      <c r="D12" s="71">
        <v>32.884298700000002</v>
      </c>
      <c r="E12" s="71">
        <v>32.077371499999998</v>
      </c>
      <c r="F12" s="71">
        <v>32.2482732</v>
      </c>
      <c r="G12" s="71">
        <v>31.935986400000001</v>
      </c>
      <c r="H12" s="71">
        <v>33.645867299999999</v>
      </c>
      <c r="I12" s="71">
        <v>34.135234099999998</v>
      </c>
      <c r="J12" s="71">
        <v>33.0327634</v>
      </c>
      <c r="K12" s="71">
        <v>33.513161199999999</v>
      </c>
      <c r="L12" s="71">
        <v>34.098693699999998</v>
      </c>
      <c r="M12" s="71">
        <v>38.2512288</v>
      </c>
      <c r="N12" s="71">
        <v>35.343728200000001</v>
      </c>
      <c r="O12" s="71">
        <v>34.029114</v>
      </c>
      <c r="P12" s="71">
        <v>35.296483199999997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39.437223199999998</v>
      </c>
      <c r="D13" s="37">
        <v>39.9464611</v>
      </c>
      <c r="E13" s="37">
        <v>39.6127003</v>
      </c>
      <c r="F13" s="37">
        <v>38.014156999999997</v>
      </c>
      <c r="G13" s="37">
        <v>34.787268599999997</v>
      </c>
      <c r="H13" s="37">
        <v>25.961503499999999</v>
      </c>
      <c r="I13" s="37">
        <v>25.549258200000001</v>
      </c>
      <c r="J13" s="37">
        <v>23.8065064</v>
      </c>
      <c r="K13" s="37">
        <v>22.7175856</v>
      </c>
      <c r="L13" s="37">
        <v>21.591003000000001</v>
      </c>
      <c r="M13" s="37">
        <v>24.570495399999999</v>
      </c>
      <c r="N13" s="37">
        <v>22.327644500000002</v>
      </c>
      <c r="O13" s="37">
        <v>19.244485300000001</v>
      </c>
      <c r="P13" s="37">
        <v>18.101149100000001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47.878400200000002</v>
      </c>
      <c r="D14" s="71">
        <v>50.977279699999997</v>
      </c>
      <c r="E14" s="71">
        <v>49.5905524</v>
      </c>
      <c r="F14" s="71">
        <v>45.757169099999999</v>
      </c>
      <c r="G14" s="71">
        <v>46.022258000000001</v>
      </c>
      <c r="H14" s="71">
        <v>45.763747600000002</v>
      </c>
      <c r="I14" s="71">
        <v>46.015288300000002</v>
      </c>
      <c r="J14" s="71">
        <v>44.8521699</v>
      </c>
      <c r="K14" s="71">
        <v>44.327181199999998</v>
      </c>
      <c r="L14" s="71">
        <v>43.847592900000002</v>
      </c>
      <c r="M14" s="71">
        <v>51.301645600000001</v>
      </c>
      <c r="N14" s="71">
        <v>49.841199899999999</v>
      </c>
      <c r="O14" s="71">
        <v>47.233596599999998</v>
      </c>
      <c r="P14" s="71">
        <v>46.212902499999998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40.2222784</v>
      </c>
      <c r="D15" s="37">
        <v>41.029063800000003</v>
      </c>
      <c r="E15" s="37">
        <v>41.5152109</v>
      </c>
      <c r="F15" s="37">
        <v>42.525990100000001</v>
      </c>
      <c r="G15" s="37">
        <v>42.100390500000003</v>
      </c>
      <c r="H15" s="37">
        <v>40.667122999999997</v>
      </c>
      <c r="I15" s="37">
        <v>39.744620500000003</v>
      </c>
      <c r="J15" s="37">
        <v>38.6067173</v>
      </c>
      <c r="K15" s="37">
        <v>38.709433599999997</v>
      </c>
      <c r="L15" s="37">
        <v>39.2994694</v>
      </c>
      <c r="M15" s="37">
        <v>47.984282499999999</v>
      </c>
      <c r="N15" s="37">
        <v>45.656017900000002</v>
      </c>
      <c r="O15" s="37">
        <v>43.838434499999998</v>
      </c>
      <c r="P15" s="37">
        <v>42.977893100000003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51.481915700000002</v>
      </c>
      <c r="D16" s="71">
        <v>51.085203900000003</v>
      </c>
      <c r="E16" s="71">
        <v>51.703367100000001</v>
      </c>
      <c r="F16" s="71">
        <v>51.994696699999999</v>
      </c>
      <c r="G16" s="71">
        <v>52.312555099999997</v>
      </c>
      <c r="H16" s="71">
        <v>52.120966199999998</v>
      </c>
      <c r="I16" s="71">
        <v>52.045204200000001</v>
      </c>
      <c r="J16" s="71">
        <v>51.420442399999999</v>
      </c>
      <c r="K16" s="71">
        <v>51.084624699999999</v>
      </c>
      <c r="L16" s="71">
        <v>50.570573500000002</v>
      </c>
      <c r="M16" s="71">
        <v>56.304239500000001</v>
      </c>
      <c r="N16" s="71">
        <v>53.730661699999999</v>
      </c>
      <c r="O16" s="71">
        <v>52.590099000000002</v>
      </c>
      <c r="P16" s="71">
        <v>53.006381900000001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42.332197299999997</v>
      </c>
      <c r="D17" s="37">
        <v>41.397719500000001</v>
      </c>
      <c r="E17" s="37">
        <v>42.752040399999998</v>
      </c>
      <c r="F17" s="37">
        <v>43.2022385</v>
      </c>
      <c r="G17" s="37">
        <v>43.034340100000001</v>
      </c>
      <c r="H17" s="37">
        <v>42.430096200000001</v>
      </c>
      <c r="I17" s="37">
        <v>41.363600300000002</v>
      </c>
      <c r="J17" s="37">
        <v>40.6648748</v>
      </c>
      <c r="K17" s="37">
        <v>40.148300399999997</v>
      </c>
      <c r="L17" s="37">
        <v>39.749573599999998</v>
      </c>
      <c r="M17" s="37">
        <v>46.227008900000001</v>
      </c>
      <c r="N17" s="37">
        <v>42.2300307</v>
      </c>
      <c r="O17" s="37">
        <v>40.7616941</v>
      </c>
      <c r="P17" s="37">
        <v>40.358393399999997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45.738560300000003</v>
      </c>
      <c r="D18" s="71">
        <v>45.279052200000002</v>
      </c>
      <c r="E18" s="71">
        <v>46.727671700000002</v>
      </c>
      <c r="F18" s="71">
        <v>47.425787200000002</v>
      </c>
      <c r="G18" s="71">
        <v>47.261543199999998</v>
      </c>
      <c r="H18" s="71">
        <v>46.249052300000002</v>
      </c>
      <c r="I18" s="71">
        <v>45.798563799999997</v>
      </c>
      <c r="J18" s="71">
        <v>44.916747299999997</v>
      </c>
      <c r="K18" s="71">
        <v>45.098056300000003</v>
      </c>
      <c r="L18" s="71">
        <v>45.022162100000003</v>
      </c>
      <c r="M18" s="71">
        <v>51.4682034</v>
      </c>
      <c r="N18" s="71">
        <v>49.268864700000002</v>
      </c>
      <c r="O18" s="71">
        <v>49.769348600000001</v>
      </c>
      <c r="P18" s="71">
        <v>48.388587399999999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35.984549700000002</v>
      </c>
      <c r="D19" s="37">
        <v>37.245796200000001</v>
      </c>
      <c r="E19" s="37">
        <v>38.4563104</v>
      </c>
      <c r="F19" s="37">
        <v>38.118440100000001</v>
      </c>
      <c r="G19" s="37">
        <v>37.099320499999997</v>
      </c>
      <c r="H19" s="37">
        <v>36.323258600000003</v>
      </c>
      <c r="I19" s="37">
        <v>34.081525999999997</v>
      </c>
      <c r="J19" s="37">
        <v>33.083666999999998</v>
      </c>
      <c r="K19" s="37">
        <v>32.480597299999999</v>
      </c>
      <c r="L19" s="37">
        <v>33.797133299999999</v>
      </c>
      <c r="M19" s="37">
        <v>41.067101600000001</v>
      </c>
      <c r="N19" s="37">
        <v>39.651768599999997</v>
      </c>
      <c r="O19" s="37">
        <v>36.788707000000002</v>
      </c>
      <c r="P19" s="37">
        <v>36.9235288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38.922975399999999</v>
      </c>
      <c r="D20" s="71">
        <v>34.997955900000001</v>
      </c>
      <c r="E20" s="71">
        <v>33.281139000000003</v>
      </c>
      <c r="F20" s="71">
        <v>33.437718799999999</v>
      </c>
      <c r="G20" s="71">
        <v>34.1934665</v>
      </c>
      <c r="H20" s="71">
        <v>33.623784299999997</v>
      </c>
      <c r="I20" s="71">
        <v>33.681968500000004</v>
      </c>
      <c r="J20" s="71">
        <v>33.3753946</v>
      </c>
      <c r="K20" s="71">
        <v>33.236837399999999</v>
      </c>
      <c r="L20" s="71">
        <v>33.147748200000002</v>
      </c>
      <c r="M20" s="71">
        <v>35.438318000000002</v>
      </c>
      <c r="N20" s="71">
        <v>38.500853900000003</v>
      </c>
      <c r="O20" s="71">
        <v>37.0625395</v>
      </c>
      <c r="P20" s="71">
        <v>35.343988099999997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37.045954799999997</v>
      </c>
      <c r="D21" s="37">
        <v>33.635095399999997</v>
      </c>
      <c r="E21" s="37">
        <v>32.103048899999997</v>
      </c>
      <c r="F21" s="37">
        <v>30.779485099999999</v>
      </c>
      <c r="G21" s="37">
        <v>29.986706300000002</v>
      </c>
      <c r="H21" s="37">
        <v>30.6504631</v>
      </c>
      <c r="I21" s="37">
        <v>30.616284</v>
      </c>
      <c r="J21" s="37">
        <v>29.517412799999999</v>
      </c>
      <c r="K21" s="37">
        <v>30.400639999999999</v>
      </c>
      <c r="L21" s="37">
        <v>31.281814799999999</v>
      </c>
      <c r="M21" s="37">
        <v>37.405237</v>
      </c>
      <c r="N21" s="37">
        <v>33.837563199999998</v>
      </c>
      <c r="O21" s="37">
        <v>34.0526081</v>
      </c>
      <c r="P21" s="37">
        <v>35.288484699999998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36.070044600000003</v>
      </c>
      <c r="D22" s="71">
        <v>36.237799099999997</v>
      </c>
      <c r="E22" s="71">
        <v>36.798546399999999</v>
      </c>
      <c r="F22" s="71">
        <v>36.768382799999998</v>
      </c>
      <c r="G22" s="71">
        <v>36.099794299999999</v>
      </c>
      <c r="H22" s="71">
        <v>35.798848599999999</v>
      </c>
      <c r="I22" s="71">
        <v>35.245401600000001</v>
      </c>
      <c r="J22" s="71">
        <v>36.272739399999999</v>
      </c>
      <c r="K22" s="71">
        <v>37.188052499999998</v>
      </c>
      <c r="L22" s="71">
        <v>37.915263000000003</v>
      </c>
      <c r="M22" s="71">
        <v>40.708487499999997</v>
      </c>
      <c r="N22" s="71">
        <v>37.335250899999998</v>
      </c>
      <c r="O22" s="71">
        <v>37.683822900000003</v>
      </c>
      <c r="P22" s="71">
        <v>38.7995327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43.933393299999999</v>
      </c>
      <c r="D23" s="37">
        <v>43.1321777</v>
      </c>
      <c r="E23" s="37">
        <v>43.910194300000001</v>
      </c>
      <c r="F23" s="37">
        <v>44.303696500000001</v>
      </c>
      <c r="G23" s="37">
        <v>42.712508100000001</v>
      </c>
      <c r="H23" s="37">
        <v>41.066132699999997</v>
      </c>
      <c r="I23" s="37">
        <v>41.215689400000002</v>
      </c>
      <c r="J23" s="37">
        <v>40.037657099999997</v>
      </c>
      <c r="K23" s="37">
        <v>38.529500400000003</v>
      </c>
      <c r="L23" s="37">
        <v>37.879694000000001</v>
      </c>
      <c r="M23" s="37">
        <v>40.135506100000001</v>
      </c>
      <c r="N23" s="37">
        <v>38.9415683</v>
      </c>
      <c r="O23" s="37">
        <v>39.765920800000004</v>
      </c>
      <c r="P23" s="37">
        <v>41.457134500000002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36.821356299999998</v>
      </c>
      <c r="D24" s="71">
        <v>37.725933599999998</v>
      </c>
      <c r="E24" s="71">
        <v>37.757418700000002</v>
      </c>
      <c r="F24" s="71">
        <v>36.754548800000002</v>
      </c>
      <c r="G24" s="71">
        <v>35.718823899999997</v>
      </c>
      <c r="H24" s="71">
        <v>33.222029999999997</v>
      </c>
      <c r="I24" s="71">
        <v>32.949598399999999</v>
      </c>
      <c r="J24" s="71">
        <v>31.1768632</v>
      </c>
      <c r="K24" s="71">
        <v>31.285331500000002</v>
      </c>
      <c r="L24" s="71">
        <v>31.3738487</v>
      </c>
      <c r="M24" s="71">
        <v>40.3932188</v>
      </c>
      <c r="N24" s="71">
        <v>39.612867999999999</v>
      </c>
      <c r="O24" s="71">
        <v>37.988018599999997</v>
      </c>
      <c r="P24" s="71">
        <v>37.4828063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43.068616900000002</v>
      </c>
      <c r="D25" s="37">
        <v>42.591553300000001</v>
      </c>
      <c r="E25" s="37">
        <v>42.740969700000001</v>
      </c>
      <c r="F25" s="37">
        <v>42.596784399999997</v>
      </c>
      <c r="G25" s="37">
        <v>42.271874400000002</v>
      </c>
      <c r="H25" s="37">
        <v>41.037060400000001</v>
      </c>
      <c r="I25" s="37">
        <v>39.907416900000001</v>
      </c>
      <c r="J25" s="37">
        <v>39.136160099999998</v>
      </c>
      <c r="K25" s="37">
        <v>38.856854200000001</v>
      </c>
      <c r="L25" s="37">
        <v>38.5905013</v>
      </c>
      <c r="M25" s="37">
        <v>43.961432700000003</v>
      </c>
      <c r="N25" s="37">
        <v>42.662280600000003</v>
      </c>
      <c r="O25" s="37">
        <v>40.471254600000002</v>
      </c>
      <c r="P25" s="37">
        <v>41.312967899999997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48.278736799999997</v>
      </c>
      <c r="D26" s="71">
        <v>46.7312534</v>
      </c>
      <c r="E26" s="71">
        <v>46.846444599999998</v>
      </c>
      <c r="F26" s="71">
        <v>47.216067899999999</v>
      </c>
      <c r="G26" s="71">
        <v>47.024441899999999</v>
      </c>
      <c r="H26" s="71">
        <v>46.866901200000001</v>
      </c>
      <c r="I26" s="71">
        <v>46.337954699999997</v>
      </c>
      <c r="J26" s="71">
        <v>45.3175527</v>
      </c>
      <c r="K26" s="71">
        <v>45.023115799999999</v>
      </c>
      <c r="L26" s="71">
        <v>44.838808299999997</v>
      </c>
      <c r="M26" s="71">
        <v>52.591655899999999</v>
      </c>
      <c r="N26" s="71">
        <v>51.722168600000003</v>
      </c>
      <c r="O26" s="71">
        <v>47.141707500000003</v>
      </c>
      <c r="P26" s="71">
        <v>46.957667899999997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39.840264099999999</v>
      </c>
      <c r="D27" s="37">
        <v>37.788910100000003</v>
      </c>
      <c r="E27" s="37">
        <v>38.1007094</v>
      </c>
      <c r="F27" s="37">
        <v>38.754120800000003</v>
      </c>
      <c r="G27" s="37">
        <v>37.726620500000003</v>
      </c>
      <c r="H27" s="37">
        <v>36.777640599999998</v>
      </c>
      <c r="I27" s="37">
        <v>37.516033</v>
      </c>
      <c r="J27" s="37">
        <v>36.761660599999999</v>
      </c>
      <c r="K27" s="37">
        <v>36.345818000000001</v>
      </c>
      <c r="L27" s="37">
        <v>37.1575256</v>
      </c>
      <c r="M27" s="37">
        <v>42.511353200000002</v>
      </c>
      <c r="N27" s="37">
        <v>39.074371499999998</v>
      </c>
      <c r="O27" s="37">
        <v>38.580109</v>
      </c>
      <c r="P27" s="37">
        <v>40.383570300000002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44.700975100000001</v>
      </c>
      <c r="D28" s="43">
        <v>45.663315699999998</v>
      </c>
      <c r="E28" s="43">
        <v>45.277721800000002</v>
      </c>
      <c r="F28" s="43">
        <v>46.735813899999997</v>
      </c>
      <c r="G28" s="43">
        <v>45.611948499999997</v>
      </c>
      <c r="H28" s="43">
        <v>43.957020200000002</v>
      </c>
      <c r="I28" s="43">
        <v>42.821808900000001</v>
      </c>
      <c r="J28" s="43">
        <v>41.017015246096136</v>
      </c>
      <c r="K28" s="43">
        <v>40.197741127378848</v>
      </c>
      <c r="L28" s="43">
        <v>39.608807236602921</v>
      </c>
      <c r="M28" s="43">
        <v>44.758402998891981</v>
      </c>
      <c r="N28" s="43">
        <v>43.96301971352711</v>
      </c>
      <c r="O28" s="43">
        <v>41.337840504420775</v>
      </c>
      <c r="P28" s="43">
        <v>40.762529165793879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33.0304109</v>
      </c>
      <c r="D29" s="37">
        <v>30.538878100000002</v>
      </c>
      <c r="E29" s="37">
        <v>30.046274700000001</v>
      </c>
      <c r="F29" s="37">
        <v>30.309328900000001</v>
      </c>
      <c r="G29" s="37">
        <v>29.8576987</v>
      </c>
      <c r="H29" s="37">
        <v>29.5779234</v>
      </c>
      <c r="I29" s="37">
        <v>29.650929000000001</v>
      </c>
      <c r="J29" s="37">
        <v>29.995384099999999</v>
      </c>
      <c r="K29" s="37">
        <v>30.3958069</v>
      </c>
      <c r="L29" s="37">
        <v>31.390242099999998</v>
      </c>
      <c r="M29" s="37">
        <v>35.584930499999999</v>
      </c>
      <c r="N29" s="37">
        <v>34.331716299999997</v>
      </c>
      <c r="O29" s="37">
        <v>33.6622907</v>
      </c>
      <c r="P29" s="37">
        <v>31.257846000000001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44.668628900000002</v>
      </c>
      <c r="D30" s="71">
        <v>45.078317900000002</v>
      </c>
      <c r="E30" s="71">
        <v>44.726282599999998</v>
      </c>
      <c r="F30" s="71">
        <v>44.6908776</v>
      </c>
      <c r="G30" s="71">
        <v>43.360828599999998</v>
      </c>
      <c r="H30" s="71">
        <v>42.7423207</v>
      </c>
      <c r="I30" s="71">
        <v>42.548442000000001</v>
      </c>
      <c r="J30" s="71">
        <v>40.355125000000001</v>
      </c>
      <c r="K30" s="71">
        <v>39.2449054</v>
      </c>
      <c r="L30" s="71">
        <v>38.844424099999998</v>
      </c>
      <c r="M30" s="71">
        <v>46.4692887</v>
      </c>
      <c r="N30" s="71">
        <v>44.1320105</v>
      </c>
      <c r="O30" s="71">
        <v>40.321479500000002</v>
      </c>
      <c r="P30" s="71">
        <v>41.115025099999997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37.623818499999999</v>
      </c>
      <c r="D31" s="37">
        <v>36.844364200000001</v>
      </c>
      <c r="E31" s="37">
        <v>37.253286699999997</v>
      </c>
      <c r="F31" s="37">
        <v>38.487214700000003</v>
      </c>
      <c r="G31" s="37">
        <v>38.6424144</v>
      </c>
      <c r="H31" s="37">
        <v>38.366686000000001</v>
      </c>
      <c r="I31" s="37">
        <v>38.476801899999998</v>
      </c>
      <c r="J31" s="37">
        <v>35.8718</v>
      </c>
      <c r="K31" s="37">
        <v>35.527331400000001</v>
      </c>
      <c r="L31" s="37">
        <v>36.469756400000001</v>
      </c>
      <c r="M31" s="37">
        <v>40.425855499999997</v>
      </c>
      <c r="N31" s="37">
        <v>42.677758599999997</v>
      </c>
      <c r="O31" s="37">
        <v>40.697652900000001</v>
      </c>
      <c r="P31" s="37">
        <v>42.010200400000002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49.931700900000003</v>
      </c>
      <c r="D32" s="71">
        <v>49.438378200000002</v>
      </c>
      <c r="E32" s="71">
        <v>51.035879000000001</v>
      </c>
      <c r="F32" s="71">
        <v>52.331869900000001</v>
      </c>
      <c r="G32" s="71">
        <v>52.739285700000003</v>
      </c>
      <c r="H32" s="71">
        <v>52.486221800000003</v>
      </c>
      <c r="I32" s="71">
        <v>51.244954399999997</v>
      </c>
      <c r="J32" s="71">
        <v>49.401460899999996</v>
      </c>
      <c r="K32" s="71">
        <v>48.968140400000003</v>
      </c>
      <c r="L32" s="71">
        <v>48.7821961</v>
      </c>
      <c r="M32" s="71">
        <v>52.064122900000001</v>
      </c>
      <c r="N32" s="71">
        <v>50.815341699999998</v>
      </c>
      <c r="O32" s="71">
        <v>48.643162799999999</v>
      </c>
      <c r="P32" s="71">
        <v>49.157146599999997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45.919765099999999</v>
      </c>
      <c r="D33" s="37">
        <v>45.157990900000001</v>
      </c>
      <c r="E33" s="37">
        <v>46.275506399999998</v>
      </c>
      <c r="F33" s="37">
        <v>47.023926500000002</v>
      </c>
      <c r="G33" s="37">
        <v>46.130542300000002</v>
      </c>
      <c r="H33" s="37">
        <v>44.829678399999999</v>
      </c>
      <c r="I33" s="37">
        <v>45.119026300000002</v>
      </c>
      <c r="J33" s="37">
        <v>44.5153763</v>
      </c>
      <c r="K33" s="37">
        <v>44.740681299999999</v>
      </c>
      <c r="L33" s="37">
        <v>43.989021700000002</v>
      </c>
      <c r="M33" s="37">
        <v>46.682569399999998</v>
      </c>
      <c r="N33" s="37">
        <v>44.498499899999999</v>
      </c>
      <c r="O33" s="37">
        <v>43.761863300000002</v>
      </c>
      <c r="P33" s="37">
        <v>42.834415499999999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42.7841807</v>
      </c>
      <c r="D34" s="71">
        <v>41.878824299999998</v>
      </c>
      <c r="E34" s="71">
        <v>41.458790700000002</v>
      </c>
      <c r="F34" s="71">
        <v>40.446311899999998</v>
      </c>
      <c r="G34" s="71">
        <v>39.411067199999998</v>
      </c>
      <c r="H34" s="71">
        <v>38.502538800000004</v>
      </c>
      <c r="I34" s="71">
        <v>37.871756400000002</v>
      </c>
      <c r="J34" s="71">
        <v>37.123838399999997</v>
      </c>
      <c r="K34" s="71">
        <v>36.844271599999999</v>
      </c>
      <c r="L34" s="71">
        <v>36.716721399999997</v>
      </c>
      <c r="M34" s="71">
        <v>46.700313000000001</v>
      </c>
      <c r="N34" s="71">
        <v>43.667476999999998</v>
      </c>
      <c r="O34" s="71">
        <v>42.387089899999999</v>
      </c>
      <c r="P34" s="71">
        <v>40.247541099999999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6" width="9.7109375" style="15" customWidth="1"/>
    <col min="17" max="17" width="17.7109375" style="15" customWidth="1"/>
    <col min="18" max="18" width="6.7109375" style="15" customWidth="1"/>
    <col min="19" max="19" width="11.140625" style="108" bestFit="1" customWidth="1"/>
    <col min="20" max="20" width="8.28515625" customWidth="1"/>
    <col min="21" max="21" width="7.140625" customWidth="1"/>
    <col min="24" max="24" width="9.140625" style="108"/>
    <col min="25" max="26" width="7.7109375" style="109" customWidth="1"/>
    <col min="27" max="16384" width="9.140625" style="108"/>
  </cols>
  <sheetData>
    <row r="1" spans="1:26" ht="18" customHeight="1">
      <c r="S1" s="5" t="s">
        <v>120</v>
      </c>
    </row>
    <row r="2" spans="1:26" ht="18" customHeight="1">
      <c r="A2" s="49" t="s">
        <v>172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51" t="s">
        <v>173</v>
      </c>
    </row>
    <row r="3" spans="1:26" ht="18" customHeight="1">
      <c r="A3" s="50" t="s">
        <v>59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5"/>
      <c r="R3" s="52" t="s">
        <v>61</v>
      </c>
    </row>
    <row r="4" spans="1:26" ht="18" customHeight="1">
      <c r="A4" s="59"/>
      <c r="B4" s="60"/>
      <c r="C4" s="61">
        <v>2010</v>
      </c>
      <c r="D4" s="61">
        <v>2011</v>
      </c>
      <c r="E4" s="61">
        <v>2012</v>
      </c>
      <c r="F4" s="61">
        <v>2013</v>
      </c>
      <c r="G4" s="61">
        <v>2014</v>
      </c>
      <c r="H4" s="61">
        <v>2015</v>
      </c>
      <c r="I4" s="61">
        <v>2016</v>
      </c>
      <c r="J4" s="61">
        <v>2017</v>
      </c>
      <c r="K4" s="61">
        <v>2018</v>
      </c>
      <c r="L4" s="61">
        <v>2019</v>
      </c>
      <c r="M4" s="61">
        <v>2020</v>
      </c>
      <c r="N4" s="61">
        <v>2021</v>
      </c>
      <c r="O4" s="61" t="s">
        <v>214</v>
      </c>
      <c r="P4" s="61" t="s">
        <v>217</v>
      </c>
      <c r="Q4" s="59"/>
      <c r="R4" s="59"/>
      <c r="Y4" s="110"/>
      <c r="Z4" s="110"/>
    </row>
    <row r="5" spans="1:26" ht="18" customHeight="1">
      <c r="A5" s="26" t="s">
        <v>211</v>
      </c>
      <c r="B5" s="27" t="s">
        <v>28</v>
      </c>
      <c r="C5" s="28">
        <v>42.527029499999998</v>
      </c>
      <c r="D5" s="28">
        <v>41.715167899999997</v>
      </c>
      <c r="E5" s="28">
        <v>42.124869400000001</v>
      </c>
      <c r="F5" s="28">
        <v>42.658335700000002</v>
      </c>
      <c r="G5" s="28">
        <v>42.4324838</v>
      </c>
      <c r="H5" s="28">
        <v>41.799201400000001</v>
      </c>
      <c r="I5" s="28">
        <v>41.670848999999997</v>
      </c>
      <c r="J5" s="28">
        <v>40.995606000000002</v>
      </c>
      <c r="K5" s="28">
        <v>40.931411699999998</v>
      </c>
      <c r="L5" s="28">
        <v>41.089763099999999</v>
      </c>
      <c r="M5" s="28">
        <v>46.677257500000003</v>
      </c>
      <c r="N5" s="28">
        <v>45.207139099999999</v>
      </c>
      <c r="O5" s="28">
        <v>43.410204200000003</v>
      </c>
      <c r="P5" s="28">
        <v>42.945294199999999</v>
      </c>
      <c r="Q5" s="29" t="s">
        <v>62</v>
      </c>
      <c r="R5" s="29" t="s">
        <v>213</v>
      </c>
      <c r="S5" s="111"/>
      <c r="Y5" s="112"/>
      <c r="Z5" s="112"/>
    </row>
    <row r="6" spans="1:26" ht="18" customHeight="1">
      <c r="A6" s="69" t="s">
        <v>148</v>
      </c>
      <c r="B6" s="70" t="s">
        <v>24</v>
      </c>
      <c r="C6" s="71">
        <v>42.759642599999999</v>
      </c>
      <c r="D6" s="71">
        <v>42.026820200000003</v>
      </c>
      <c r="E6" s="71">
        <v>42.423321399999999</v>
      </c>
      <c r="F6" s="71">
        <v>42.9444345</v>
      </c>
      <c r="G6" s="71">
        <v>42.791229000000001</v>
      </c>
      <c r="H6" s="71">
        <v>42.2089961</v>
      </c>
      <c r="I6" s="71">
        <v>42.053770299999996</v>
      </c>
      <c r="J6" s="71">
        <v>41.388045599999998</v>
      </c>
      <c r="K6" s="71">
        <v>41.349315199999999</v>
      </c>
      <c r="L6" s="71">
        <v>41.552434599999998</v>
      </c>
      <c r="M6" s="71">
        <v>47.408087199999997</v>
      </c>
      <c r="N6" s="71">
        <v>46.0575659</v>
      </c>
      <c r="O6" s="71">
        <v>44.1963267</v>
      </c>
      <c r="P6" s="71">
        <v>43.725514500000003</v>
      </c>
      <c r="Q6" s="72" t="s">
        <v>63</v>
      </c>
      <c r="R6" s="72" t="s">
        <v>212</v>
      </c>
      <c r="S6" s="111"/>
      <c r="Y6" s="113"/>
      <c r="Z6" s="113"/>
    </row>
    <row r="7" spans="1:26" ht="18" customHeight="1">
      <c r="A7" s="31" t="s">
        <v>29</v>
      </c>
      <c r="B7" s="32" t="s">
        <v>3</v>
      </c>
      <c r="C7" s="33">
        <v>46.450694900000002</v>
      </c>
      <c r="D7" s="33">
        <v>47.106427699999998</v>
      </c>
      <c r="E7" s="33">
        <v>47.852047300000002</v>
      </c>
      <c r="F7" s="33">
        <v>48.414833999999999</v>
      </c>
      <c r="G7" s="33">
        <v>48.263351700000001</v>
      </c>
      <c r="H7" s="33">
        <v>47.262404199999999</v>
      </c>
      <c r="I7" s="33">
        <v>47.103842</v>
      </c>
      <c r="J7" s="33">
        <v>46.453152099999997</v>
      </c>
      <c r="K7" s="33">
        <v>46.716601699999998</v>
      </c>
      <c r="L7" s="33">
        <v>46.543179199999997</v>
      </c>
      <c r="M7" s="33">
        <v>53.353516300000003</v>
      </c>
      <c r="N7" s="33">
        <v>49.922398800000003</v>
      </c>
      <c r="O7" s="33">
        <v>48.673347200000002</v>
      </c>
      <c r="P7" s="33">
        <v>50.017458499999996</v>
      </c>
      <c r="Q7" s="34" t="s">
        <v>121</v>
      </c>
      <c r="R7" s="34" t="str">
        <f>+A7</f>
        <v>BE</v>
      </c>
      <c r="S7" s="111"/>
      <c r="Y7" s="112"/>
      <c r="Z7" s="112"/>
    </row>
    <row r="8" spans="1:26" ht="18" customHeight="1">
      <c r="A8" s="69" t="s">
        <v>30</v>
      </c>
      <c r="B8" s="70" t="s">
        <v>25</v>
      </c>
      <c r="C8" s="71">
        <v>30.515168200000002</v>
      </c>
      <c r="D8" s="71">
        <v>29.286300199999999</v>
      </c>
      <c r="E8" s="71">
        <v>29.439182200000001</v>
      </c>
      <c r="F8" s="71">
        <v>32.422957099999998</v>
      </c>
      <c r="G8" s="71">
        <v>33.251444100000001</v>
      </c>
      <c r="H8" s="71">
        <v>32.283858799999997</v>
      </c>
      <c r="I8" s="71">
        <v>29.851812299999999</v>
      </c>
      <c r="J8" s="71">
        <v>30.562754900000002</v>
      </c>
      <c r="K8" s="71">
        <v>32.209438800000001</v>
      </c>
      <c r="L8" s="71">
        <v>31.2008367</v>
      </c>
      <c r="M8" s="71">
        <v>36.182219500000002</v>
      </c>
      <c r="N8" s="71">
        <v>36.860485699999998</v>
      </c>
      <c r="O8" s="71">
        <v>39.682220800000003</v>
      </c>
      <c r="P8" s="71">
        <v>37.896961400000002</v>
      </c>
      <c r="Q8" s="72" t="s">
        <v>122</v>
      </c>
      <c r="R8" s="72" t="str">
        <f t="shared" ref="R8:R34" si="0">+A8</f>
        <v>BG</v>
      </c>
      <c r="S8" s="111"/>
      <c r="Y8" s="113"/>
      <c r="Z8" s="113"/>
    </row>
    <row r="9" spans="1:26" ht="18" customHeight="1">
      <c r="A9" s="35" t="s">
        <v>31</v>
      </c>
      <c r="B9" s="36" t="s">
        <v>16</v>
      </c>
      <c r="C9" s="37">
        <v>36.321993999999997</v>
      </c>
      <c r="D9" s="37">
        <v>36.334678500000003</v>
      </c>
      <c r="E9" s="37">
        <v>36.232792500000002</v>
      </c>
      <c r="F9" s="37">
        <v>36.712464099999998</v>
      </c>
      <c r="G9" s="37">
        <v>35.916729099999998</v>
      </c>
      <c r="H9" s="37">
        <v>34.905557999999999</v>
      </c>
      <c r="I9" s="37">
        <v>34.875261399999999</v>
      </c>
      <c r="J9" s="37">
        <v>34.222108200000001</v>
      </c>
      <c r="K9" s="37">
        <v>34.990346099999996</v>
      </c>
      <c r="L9" s="37">
        <v>35.271099100000001</v>
      </c>
      <c r="M9" s="37">
        <v>40.361203799999998</v>
      </c>
      <c r="N9" s="37">
        <v>40.220888299999999</v>
      </c>
      <c r="O9" s="37">
        <v>38.616411499999998</v>
      </c>
      <c r="P9" s="37">
        <v>39.405437999999997</v>
      </c>
      <c r="Q9" s="38" t="s">
        <v>123</v>
      </c>
      <c r="R9" s="38" t="str">
        <f t="shared" si="0"/>
        <v>CZ</v>
      </c>
      <c r="S9" s="111"/>
      <c r="Y9" s="112"/>
      <c r="Z9" s="112"/>
    </row>
    <row r="10" spans="1:26" ht="18" customHeight="1">
      <c r="A10" s="69" t="s">
        <v>32</v>
      </c>
      <c r="B10" s="70" t="s">
        <v>8</v>
      </c>
      <c r="C10" s="71">
        <v>51.093153700000002</v>
      </c>
      <c r="D10" s="71">
        <v>50.323912800000002</v>
      </c>
      <c r="E10" s="71">
        <v>50.6492802</v>
      </c>
      <c r="F10" s="71">
        <v>50.304169299999998</v>
      </c>
      <c r="G10" s="71">
        <v>49.364238</v>
      </c>
      <c r="H10" s="71">
        <v>48.691382699999998</v>
      </c>
      <c r="I10" s="71">
        <v>47.209797899999998</v>
      </c>
      <c r="J10" s="71">
        <v>46.254696799999998</v>
      </c>
      <c r="K10" s="71">
        <v>45.889702100000001</v>
      </c>
      <c r="L10" s="71">
        <v>45.614042699999999</v>
      </c>
      <c r="M10" s="71">
        <v>48.943487300000001</v>
      </c>
      <c r="N10" s="71">
        <v>46.610304900000003</v>
      </c>
      <c r="O10" s="71">
        <v>43.6123221</v>
      </c>
      <c r="P10" s="71">
        <v>42.959539399999997</v>
      </c>
      <c r="Q10" s="72" t="s">
        <v>124</v>
      </c>
      <c r="R10" s="72" t="str">
        <f t="shared" si="0"/>
        <v>DK</v>
      </c>
      <c r="S10" s="111"/>
      <c r="Y10" s="113"/>
      <c r="Z10" s="113"/>
    </row>
    <row r="11" spans="1:26" ht="18" customHeight="1">
      <c r="A11" s="35" t="s">
        <v>33</v>
      </c>
      <c r="B11" s="36" t="s">
        <v>0</v>
      </c>
      <c r="C11" s="37">
        <v>40.816292300000001</v>
      </c>
      <c r="D11" s="37">
        <v>39.199312399999997</v>
      </c>
      <c r="E11" s="37">
        <v>39.283796700000003</v>
      </c>
      <c r="F11" s="37">
        <v>39.870382599999999</v>
      </c>
      <c r="G11" s="37">
        <v>39.514727899999997</v>
      </c>
      <c r="H11" s="37">
        <v>39.601444700000002</v>
      </c>
      <c r="I11" s="37">
        <v>39.8472601</v>
      </c>
      <c r="J11" s="37">
        <v>39.639870700000003</v>
      </c>
      <c r="K11" s="37">
        <v>39.826263900000001</v>
      </c>
      <c r="L11" s="37">
        <v>40.576893200000001</v>
      </c>
      <c r="M11" s="37">
        <v>45.660900400000003</v>
      </c>
      <c r="N11" s="37">
        <v>46.227084099999999</v>
      </c>
      <c r="O11" s="37">
        <v>44.066505800000002</v>
      </c>
      <c r="P11" s="37">
        <v>43.556130699999997</v>
      </c>
      <c r="Q11" s="38" t="s">
        <v>125</v>
      </c>
      <c r="R11" s="38" t="str">
        <f t="shared" si="0"/>
        <v>DE</v>
      </c>
      <c r="S11" s="111"/>
      <c r="Y11" s="112"/>
      <c r="Z11" s="112"/>
    </row>
    <row r="12" spans="1:26" ht="18" customHeight="1">
      <c r="A12" s="69" t="s">
        <v>34</v>
      </c>
      <c r="B12" s="70" t="s">
        <v>17</v>
      </c>
      <c r="C12" s="71">
        <v>35.834503499999997</v>
      </c>
      <c r="D12" s="71">
        <v>32.7913578</v>
      </c>
      <c r="E12" s="71">
        <v>31.970208800000002</v>
      </c>
      <c r="F12" s="71">
        <v>32.1742414</v>
      </c>
      <c r="G12" s="71">
        <v>31.86815</v>
      </c>
      <c r="H12" s="71">
        <v>33.5896422</v>
      </c>
      <c r="I12" s="71">
        <v>34.101207899999999</v>
      </c>
      <c r="J12" s="71">
        <v>33.0000365</v>
      </c>
      <c r="K12" s="71">
        <v>33.480769100000003</v>
      </c>
      <c r="L12" s="71">
        <v>34.071320800000002</v>
      </c>
      <c r="M12" s="71">
        <v>38.207536900000001</v>
      </c>
      <c r="N12" s="71">
        <v>35.316378800000003</v>
      </c>
      <c r="O12" s="71">
        <v>33.952918699999998</v>
      </c>
      <c r="P12" s="71">
        <v>34.975814700000001</v>
      </c>
      <c r="Q12" s="72" t="s">
        <v>126</v>
      </c>
      <c r="R12" s="72" t="str">
        <f t="shared" si="0"/>
        <v>EE</v>
      </c>
      <c r="S12" s="111"/>
      <c r="Y12" s="113"/>
      <c r="Z12" s="113"/>
    </row>
    <row r="13" spans="1:26" ht="18" customHeight="1">
      <c r="A13" s="35" t="s">
        <v>35</v>
      </c>
      <c r="B13" s="36" t="s">
        <v>9</v>
      </c>
      <c r="C13" s="37">
        <v>36.6009843</v>
      </c>
      <c r="D13" s="37">
        <v>36.586983199999999</v>
      </c>
      <c r="E13" s="37">
        <v>35.4571939</v>
      </c>
      <c r="F13" s="37">
        <v>33.690004399999999</v>
      </c>
      <c r="G13" s="37">
        <v>30.8970822</v>
      </c>
      <c r="H13" s="37">
        <v>23.322763699999999</v>
      </c>
      <c r="I13" s="37">
        <v>23.230913900000001</v>
      </c>
      <c r="J13" s="37">
        <v>21.823152</v>
      </c>
      <c r="K13" s="37">
        <v>21.0909318</v>
      </c>
      <c r="L13" s="37">
        <v>20.295508099999999</v>
      </c>
      <c r="M13" s="37">
        <v>23.543787699999999</v>
      </c>
      <c r="N13" s="37">
        <v>21.555440000000001</v>
      </c>
      <c r="O13" s="37">
        <v>18.537525599999999</v>
      </c>
      <c r="P13" s="37">
        <v>17.403643200000001</v>
      </c>
      <c r="Q13" s="38" t="s">
        <v>127</v>
      </c>
      <c r="R13" s="38" t="str">
        <f t="shared" si="0"/>
        <v>IE</v>
      </c>
      <c r="S13" s="111"/>
      <c r="Y13" s="112"/>
      <c r="Z13" s="112"/>
    </row>
    <row r="14" spans="1:26" ht="18" customHeight="1">
      <c r="A14" s="69" t="s">
        <v>151</v>
      </c>
      <c r="B14" s="70" t="s">
        <v>4</v>
      </c>
      <c r="C14" s="71">
        <v>41.7840068</v>
      </c>
      <c r="D14" s="71">
        <v>43.304692699999997</v>
      </c>
      <c r="E14" s="71">
        <v>44.241807399999999</v>
      </c>
      <c r="F14" s="71">
        <v>41.633965099999998</v>
      </c>
      <c r="G14" s="71">
        <v>42.033225999999999</v>
      </c>
      <c r="H14" s="71">
        <v>42.202461399999997</v>
      </c>
      <c r="I14" s="71">
        <v>42.799135200000002</v>
      </c>
      <c r="J14" s="71">
        <v>41.705819400000003</v>
      </c>
      <c r="K14" s="71">
        <v>40.9422025</v>
      </c>
      <c r="L14" s="71">
        <v>40.846245699999997</v>
      </c>
      <c r="M14" s="71">
        <v>48.3090093</v>
      </c>
      <c r="N14" s="71">
        <v>47.352690199999998</v>
      </c>
      <c r="O14" s="71">
        <v>44.802703800000003</v>
      </c>
      <c r="P14" s="71">
        <v>43.2511765</v>
      </c>
      <c r="Q14" s="72" t="s">
        <v>64</v>
      </c>
      <c r="R14" s="72" t="str">
        <f t="shared" si="0"/>
        <v>EL</v>
      </c>
      <c r="S14" s="111"/>
      <c r="Y14" s="113"/>
      <c r="Z14" s="113"/>
    </row>
    <row r="15" spans="1:26" ht="18" customHeight="1">
      <c r="A15" s="35" t="s">
        <v>36</v>
      </c>
      <c r="B15" s="36" t="s">
        <v>1</v>
      </c>
      <c r="C15" s="37">
        <v>38.328847799999998</v>
      </c>
      <c r="D15" s="37">
        <v>38.543829799999997</v>
      </c>
      <c r="E15" s="37">
        <v>38.484187800000001</v>
      </c>
      <c r="F15" s="37">
        <v>38.9325908</v>
      </c>
      <c r="G15" s="37">
        <v>38.568653400000002</v>
      </c>
      <c r="H15" s="37">
        <v>37.622577700000001</v>
      </c>
      <c r="I15" s="37">
        <v>36.987222099999997</v>
      </c>
      <c r="J15" s="37">
        <v>36.0885064</v>
      </c>
      <c r="K15" s="37">
        <v>36.274846099999998</v>
      </c>
      <c r="L15" s="37">
        <v>37.022415700000003</v>
      </c>
      <c r="M15" s="37">
        <v>45.737391000000002</v>
      </c>
      <c r="N15" s="37">
        <v>43.497906100000002</v>
      </c>
      <c r="O15" s="37">
        <v>41.643996000000001</v>
      </c>
      <c r="P15" s="37">
        <v>40.684396499999998</v>
      </c>
      <c r="Q15" s="38" t="s">
        <v>128</v>
      </c>
      <c r="R15" s="38" t="str">
        <f t="shared" si="0"/>
        <v>ES</v>
      </c>
      <c r="S15" s="111"/>
      <c r="Y15" s="112"/>
      <c r="Z15" s="112"/>
    </row>
    <row r="16" spans="1:26" ht="18" customHeight="1">
      <c r="A16" s="69" t="s">
        <v>37</v>
      </c>
      <c r="B16" s="70" t="s">
        <v>2</v>
      </c>
      <c r="C16" s="71">
        <v>48.954612599999997</v>
      </c>
      <c r="D16" s="71">
        <v>48.378983599999998</v>
      </c>
      <c r="E16" s="71">
        <v>49.085409599999998</v>
      </c>
      <c r="F16" s="71">
        <v>49.686258500000001</v>
      </c>
      <c r="G16" s="71">
        <v>50.152225899999998</v>
      </c>
      <c r="H16" s="71">
        <v>50.128227799999998</v>
      </c>
      <c r="I16" s="71">
        <v>50.2060982</v>
      </c>
      <c r="J16" s="71">
        <v>49.690672599999999</v>
      </c>
      <c r="K16" s="71">
        <v>49.377693800000003</v>
      </c>
      <c r="L16" s="71">
        <v>49.122571700000002</v>
      </c>
      <c r="M16" s="71">
        <v>55.024802299999998</v>
      </c>
      <c r="N16" s="71">
        <v>52.343904299999998</v>
      </c>
      <c r="O16" s="71">
        <v>50.781414599999998</v>
      </c>
      <c r="P16" s="71">
        <v>50.536081099999997</v>
      </c>
      <c r="Q16" s="72" t="s">
        <v>129</v>
      </c>
      <c r="R16" s="72" t="str">
        <f t="shared" si="0"/>
        <v>FR</v>
      </c>
      <c r="S16" s="111"/>
      <c r="Y16" s="113"/>
      <c r="Z16" s="113"/>
    </row>
    <row r="17" spans="1:26" ht="18" customHeight="1">
      <c r="A17" s="35" t="s">
        <v>145</v>
      </c>
      <c r="B17" s="36" t="s">
        <v>146</v>
      </c>
      <c r="C17" s="37">
        <v>39.965781700000001</v>
      </c>
      <c r="D17" s="37">
        <v>38.752952000000001</v>
      </c>
      <c r="E17" s="37">
        <v>39.713788000000001</v>
      </c>
      <c r="F17" s="37">
        <v>40.114177300000001</v>
      </c>
      <c r="G17" s="37">
        <v>39.618297599999998</v>
      </c>
      <c r="H17" s="37">
        <v>39.0104866</v>
      </c>
      <c r="I17" s="37">
        <v>38.282665999999999</v>
      </c>
      <c r="J17" s="37">
        <v>38.0214414</v>
      </c>
      <c r="K17" s="37">
        <v>37.846789399999999</v>
      </c>
      <c r="L17" s="37">
        <v>37.555036100000002</v>
      </c>
      <c r="M17" s="37">
        <v>44.235359299999999</v>
      </c>
      <c r="N17" s="37">
        <v>40.690164099999997</v>
      </c>
      <c r="O17" s="37">
        <v>39.480689900000002</v>
      </c>
      <c r="P17" s="37">
        <v>39.2368807</v>
      </c>
      <c r="Q17" s="38" t="s">
        <v>147</v>
      </c>
      <c r="R17" s="38" t="s">
        <v>145</v>
      </c>
      <c r="S17" s="111"/>
      <c r="Y17" s="113"/>
      <c r="Z17" s="113"/>
    </row>
    <row r="18" spans="1:26" ht="18" customHeight="1">
      <c r="A18" s="69" t="s">
        <v>38</v>
      </c>
      <c r="B18" s="70" t="s">
        <v>5</v>
      </c>
      <c r="C18" s="71">
        <v>41.460841600000002</v>
      </c>
      <c r="D18" s="71">
        <v>40.629667499999996</v>
      </c>
      <c r="E18" s="71">
        <v>41.566619500000002</v>
      </c>
      <c r="F18" s="71">
        <v>42.596338299999999</v>
      </c>
      <c r="G18" s="71">
        <v>42.681246799999997</v>
      </c>
      <c r="H18" s="71">
        <v>42.135553999999999</v>
      </c>
      <c r="I18" s="71">
        <v>41.883684899999999</v>
      </c>
      <c r="J18" s="71">
        <v>41.147412299999999</v>
      </c>
      <c r="K18" s="71">
        <v>41.451430899999998</v>
      </c>
      <c r="L18" s="71">
        <v>41.660347000000002</v>
      </c>
      <c r="M18" s="71">
        <v>48.017567399999997</v>
      </c>
      <c r="N18" s="71">
        <v>45.691356399999997</v>
      </c>
      <c r="O18" s="71">
        <v>45.7989557</v>
      </c>
      <c r="P18" s="71">
        <v>44.4046162</v>
      </c>
      <c r="Q18" s="72" t="s">
        <v>130</v>
      </c>
      <c r="R18" s="72" t="str">
        <f t="shared" si="0"/>
        <v>IT</v>
      </c>
      <c r="S18" s="111"/>
      <c r="Y18" s="113"/>
      <c r="Z18" s="113"/>
    </row>
    <row r="19" spans="1:26" ht="18" customHeight="1">
      <c r="A19" s="35" t="s">
        <v>39</v>
      </c>
      <c r="B19" s="36" t="s">
        <v>18</v>
      </c>
      <c r="C19" s="37">
        <v>34.032967300000003</v>
      </c>
      <c r="D19" s="37">
        <v>35.111148700000001</v>
      </c>
      <c r="E19" s="37">
        <v>35.125776000000002</v>
      </c>
      <c r="F19" s="37">
        <v>34.897881699999999</v>
      </c>
      <c r="G19" s="37">
        <v>33.803509699999999</v>
      </c>
      <c r="H19" s="37">
        <v>33.211380900000002</v>
      </c>
      <c r="I19" s="37">
        <v>31.468689600000001</v>
      </c>
      <c r="J19" s="37">
        <v>30.623598099999999</v>
      </c>
      <c r="K19" s="37">
        <v>30.133202699999998</v>
      </c>
      <c r="L19" s="37">
        <v>31.592719200000001</v>
      </c>
      <c r="M19" s="37">
        <v>38.975290000000001</v>
      </c>
      <c r="N19" s="37">
        <v>37.827368399999997</v>
      </c>
      <c r="O19" s="37">
        <v>35.274751799999997</v>
      </c>
      <c r="P19" s="37">
        <v>35.596058499999998</v>
      </c>
      <c r="Q19" s="38" t="s">
        <v>131</v>
      </c>
      <c r="R19" s="38" t="str">
        <f t="shared" si="0"/>
        <v>CY</v>
      </c>
      <c r="S19" s="111"/>
      <c r="Y19" s="113"/>
      <c r="Z19" s="113"/>
    </row>
    <row r="20" spans="1:26" ht="18" customHeight="1">
      <c r="A20" s="69" t="s">
        <v>40</v>
      </c>
      <c r="B20" s="70" t="s">
        <v>19</v>
      </c>
      <c r="C20" s="71">
        <v>37.142953499999997</v>
      </c>
      <c r="D20" s="71">
        <v>33.178370200000003</v>
      </c>
      <c r="E20" s="71">
        <v>31.602009800000001</v>
      </c>
      <c r="F20" s="71">
        <v>31.9222243</v>
      </c>
      <c r="G20" s="71">
        <v>32.871310200000003</v>
      </c>
      <c r="H20" s="71">
        <v>32.4150572</v>
      </c>
      <c r="I20" s="71">
        <v>32.653090200000001</v>
      </c>
      <c r="J20" s="71">
        <v>32.443153299999999</v>
      </c>
      <c r="K20" s="71">
        <v>32.505743000000002</v>
      </c>
      <c r="L20" s="71">
        <v>32.4706975</v>
      </c>
      <c r="M20" s="71">
        <v>34.793075700000003</v>
      </c>
      <c r="N20" s="71">
        <v>38.019578799999998</v>
      </c>
      <c r="O20" s="71">
        <v>36.540951800000002</v>
      </c>
      <c r="P20" s="71">
        <v>34.743015499999998</v>
      </c>
      <c r="Q20" s="72" t="s">
        <v>132</v>
      </c>
      <c r="R20" s="72" t="str">
        <f t="shared" si="0"/>
        <v>LV</v>
      </c>
      <c r="S20" s="111"/>
      <c r="Y20" s="113"/>
      <c r="Z20" s="113"/>
    </row>
    <row r="21" spans="1:26" ht="18" customHeight="1">
      <c r="A21" s="35" t="s">
        <v>41</v>
      </c>
      <c r="B21" s="36" t="s">
        <v>20</v>
      </c>
      <c r="C21" s="37">
        <v>35.226474600000003</v>
      </c>
      <c r="D21" s="37">
        <v>31.796934400000001</v>
      </c>
      <c r="E21" s="37">
        <v>30.131642599999999</v>
      </c>
      <c r="F21" s="37">
        <v>29.019102400000001</v>
      </c>
      <c r="G21" s="37">
        <v>28.393597700000001</v>
      </c>
      <c r="H21" s="37">
        <v>29.127423</v>
      </c>
      <c r="I21" s="37">
        <v>29.289871399999999</v>
      </c>
      <c r="J21" s="37">
        <v>28.414809200000001</v>
      </c>
      <c r="K21" s="37">
        <v>29.527899099999999</v>
      </c>
      <c r="L21" s="37">
        <v>30.417931400000001</v>
      </c>
      <c r="M21" s="37">
        <v>36.726830700000001</v>
      </c>
      <c r="N21" s="37">
        <v>33.397897700000001</v>
      </c>
      <c r="O21" s="37">
        <v>33.787002700000002</v>
      </c>
      <c r="P21" s="37">
        <v>34.845985400000004</v>
      </c>
      <c r="Q21" s="38" t="s">
        <v>133</v>
      </c>
      <c r="R21" s="38" t="str">
        <f t="shared" si="0"/>
        <v>LT</v>
      </c>
      <c r="S21" s="111"/>
      <c r="Y21" s="113"/>
      <c r="Z21" s="113"/>
    </row>
    <row r="22" spans="1:26" ht="18" customHeight="1">
      <c r="A22" s="69" t="s">
        <v>42</v>
      </c>
      <c r="B22" s="70" t="s">
        <v>6</v>
      </c>
      <c r="C22" s="71">
        <v>35.658443599999998</v>
      </c>
      <c r="D22" s="71">
        <v>35.736823000000001</v>
      </c>
      <c r="E22" s="71">
        <v>36.320944900000001</v>
      </c>
      <c r="F22" s="71">
        <v>36.270383899999999</v>
      </c>
      <c r="G22" s="71">
        <v>35.694842299999998</v>
      </c>
      <c r="H22" s="71">
        <v>35.423947599999998</v>
      </c>
      <c r="I22" s="71">
        <v>34.875508099999998</v>
      </c>
      <c r="J22" s="71">
        <v>35.903297299999998</v>
      </c>
      <c r="K22" s="71">
        <v>36.836146499999998</v>
      </c>
      <c r="L22" s="71">
        <v>37.583167299999999</v>
      </c>
      <c r="M22" s="71">
        <v>40.479994499999997</v>
      </c>
      <c r="N22" s="71">
        <v>37.173137400000002</v>
      </c>
      <c r="O22" s="71">
        <v>37.521367300000001</v>
      </c>
      <c r="P22" s="71">
        <v>38.5555071</v>
      </c>
      <c r="Q22" s="72" t="s">
        <v>134</v>
      </c>
      <c r="R22" s="72" t="str">
        <f t="shared" si="0"/>
        <v>LU</v>
      </c>
      <c r="S22" s="111"/>
      <c r="Y22" s="113"/>
      <c r="Z22" s="113"/>
    </row>
    <row r="23" spans="1:26" ht="18" customHeight="1">
      <c r="A23" s="35" t="s">
        <v>43</v>
      </c>
      <c r="B23" s="36" t="s">
        <v>14</v>
      </c>
      <c r="C23" s="37">
        <v>39.843747299999997</v>
      </c>
      <c r="D23" s="37">
        <v>38.9979929</v>
      </c>
      <c r="E23" s="37">
        <v>39.359396599999997</v>
      </c>
      <c r="F23" s="37">
        <v>39.794078200000001</v>
      </c>
      <c r="G23" s="37">
        <v>38.749343799999998</v>
      </c>
      <c r="H23" s="37">
        <v>37.625851099999998</v>
      </c>
      <c r="I23" s="37">
        <v>38.127698199999998</v>
      </c>
      <c r="J23" s="37">
        <v>37.390540600000001</v>
      </c>
      <c r="K23" s="37">
        <v>36.198813600000001</v>
      </c>
      <c r="L23" s="37">
        <v>35.654407800000001</v>
      </c>
      <c r="M23" s="37">
        <v>37.8076565</v>
      </c>
      <c r="N23" s="37">
        <v>36.686284200000003</v>
      </c>
      <c r="O23" s="37">
        <v>36.8326651</v>
      </c>
      <c r="P23" s="37">
        <v>38.3488878</v>
      </c>
      <c r="Q23" s="38" t="s">
        <v>135</v>
      </c>
      <c r="R23" s="38" t="str">
        <f t="shared" si="0"/>
        <v>HU</v>
      </c>
      <c r="S23" s="111"/>
      <c r="Y23" s="113"/>
      <c r="Z23" s="113"/>
    </row>
    <row r="24" spans="1:26" ht="18" customHeight="1">
      <c r="A24" s="69" t="s">
        <v>44</v>
      </c>
      <c r="B24" s="70" t="s">
        <v>21</v>
      </c>
      <c r="C24" s="71">
        <v>33.817600300000002</v>
      </c>
      <c r="D24" s="71">
        <v>34.560552199999997</v>
      </c>
      <c r="E24" s="71">
        <v>34.780146799999997</v>
      </c>
      <c r="F24" s="71">
        <v>33.932039799999998</v>
      </c>
      <c r="G24" s="71">
        <v>33.033675799999997</v>
      </c>
      <c r="H24" s="71">
        <v>30.905267800000001</v>
      </c>
      <c r="I24" s="71">
        <v>30.855230899999999</v>
      </c>
      <c r="J24" s="71">
        <v>29.413498700000002</v>
      </c>
      <c r="K24" s="71">
        <v>29.787680399999999</v>
      </c>
      <c r="L24" s="71">
        <v>30.0658961</v>
      </c>
      <c r="M24" s="71">
        <v>39.080598899999998</v>
      </c>
      <c r="N24" s="71">
        <v>38.465899899999997</v>
      </c>
      <c r="O24" s="71">
        <v>36.887203200000002</v>
      </c>
      <c r="P24" s="71">
        <v>36.169132300000001</v>
      </c>
      <c r="Q24" s="72" t="s">
        <v>21</v>
      </c>
      <c r="R24" s="72" t="str">
        <f t="shared" si="0"/>
        <v>MT</v>
      </c>
      <c r="S24" s="111"/>
      <c r="Y24" s="113"/>
      <c r="Z24" s="113"/>
    </row>
    <row r="25" spans="1:26" ht="18" customHeight="1">
      <c r="A25" s="35" t="s">
        <v>45</v>
      </c>
      <c r="B25" s="36" t="s">
        <v>26</v>
      </c>
      <c r="C25" s="37">
        <v>41.2855706</v>
      </c>
      <c r="D25" s="37">
        <v>40.800388699999999</v>
      </c>
      <c r="E25" s="37">
        <v>41.0633938</v>
      </c>
      <c r="F25" s="37">
        <v>41.038029399999999</v>
      </c>
      <c r="G25" s="37">
        <v>40.804097900000002</v>
      </c>
      <c r="H25" s="37">
        <v>39.7356263</v>
      </c>
      <c r="I25" s="37">
        <v>38.756693499999997</v>
      </c>
      <c r="J25" s="37">
        <v>38.1341903</v>
      </c>
      <c r="K25" s="37">
        <v>37.961102699999998</v>
      </c>
      <c r="L25" s="37">
        <v>37.824132400000003</v>
      </c>
      <c r="M25" s="37">
        <v>43.279474700000002</v>
      </c>
      <c r="N25" s="37">
        <v>42.095109999999998</v>
      </c>
      <c r="O25" s="37">
        <v>39.905370699999999</v>
      </c>
      <c r="P25" s="37">
        <v>40.745377699999999</v>
      </c>
      <c r="Q25" s="38" t="s">
        <v>136</v>
      </c>
      <c r="R25" s="38" t="str">
        <f t="shared" si="0"/>
        <v>NL</v>
      </c>
      <c r="S25" s="111"/>
      <c r="Y25" s="113"/>
      <c r="Z25" s="113"/>
    </row>
    <row r="26" spans="1:26" ht="18" customHeight="1">
      <c r="A26" s="69" t="s">
        <v>46</v>
      </c>
      <c r="B26" s="70" t="s">
        <v>13</v>
      </c>
      <c r="C26" s="71">
        <v>45.385358199999999</v>
      </c>
      <c r="D26" s="71">
        <v>43.946844499999997</v>
      </c>
      <c r="E26" s="71">
        <v>44.133475099999998</v>
      </c>
      <c r="F26" s="71">
        <v>44.614155400000001</v>
      </c>
      <c r="G26" s="71">
        <v>44.587240700000002</v>
      </c>
      <c r="H26" s="71">
        <v>44.534665500000003</v>
      </c>
      <c r="I26" s="71">
        <v>44.256037900000003</v>
      </c>
      <c r="J26" s="71">
        <v>43.478353599999998</v>
      </c>
      <c r="K26" s="71">
        <v>43.399458699999997</v>
      </c>
      <c r="L26" s="71">
        <v>43.419666200000002</v>
      </c>
      <c r="M26" s="71">
        <v>51.271826699999998</v>
      </c>
      <c r="N26" s="71">
        <v>50.6180114</v>
      </c>
      <c r="O26" s="71">
        <v>46.029060600000001</v>
      </c>
      <c r="P26" s="71">
        <v>45.8834552</v>
      </c>
      <c r="Q26" s="72" t="s">
        <v>137</v>
      </c>
      <c r="R26" s="72" t="str">
        <f t="shared" si="0"/>
        <v>AT</v>
      </c>
      <c r="S26" s="111"/>
      <c r="Y26" s="113"/>
      <c r="Z26" s="113"/>
    </row>
    <row r="27" spans="1:26" ht="18" customHeight="1">
      <c r="A27" s="35" t="s">
        <v>47</v>
      </c>
      <c r="B27" s="36" t="s">
        <v>15</v>
      </c>
      <c r="C27" s="37">
        <v>37.328704999999999</v>
      </c>
      <c r="D27" s="37">
        <v>35.230082099999997</v>
      </c>
      <c r="E27" s="37">
        <v>35.405357000000002</v>
      </c>
      <c r="F27" s="37">
        <v>36.199594400000002</v>
      </c>
      <c r="G27" s="37">
        <v>35.748604</v>
      </c>
      <c r="H27" s="37">
        <v>35.017050599999997</v>
      </c>
      <c r="I27" s="37">
        <v>35.7997631</v>
      </c>
      <c r="J27" s="37">
        <v>35.189838199999997</v>
      </c>
      <c r="K27" s="37">
        <v>34.907590200000001</v>
      </c>
      <c r="L27" s="37">
        <v>35.784263199999998</v>
      </c>
      <c r="M27" s="37">
        <v>41.207534699999997</v>
      </c>
      <c r="N27" s="37">
        <v>37.964707500000003</v>
      </c>
      <c r="O27" s="37">
        <v>36.832966999999996</v>
      </c>
      <c r="P27" s="37">
        <v>37.632828000000003</v>
      </c>
      <c r="Q27" s="38" t="s">
        <v>138</v>
      </c>
      <c r="R27" s="38" t="str">
        <f t="shared" si="0"/>
        <v>PL</v>
      </c>
      <c r="S27" s="111"/>
      <c r="Y27" s="113"/>
      <c r="Z27" s="113"/>
    </row>
    <row r="28" spans="1:26" s="114" customFormat="1" ht="18" customHeight="1">
      <c r="A28" s="41" t="s">
        <v>48</v>
      </c>
      <c r="B28" s="42" t="s">
        <v>7</v>
      </c>
      <c r="C28" s="43">
        <v>41.759848699999999</v>
      </c>
      <c r="D28" s="43">
        <v>41.3422166</v>
      </c>
      <c r="E28" s="43">
        <v>40.403541199999999</v>
      </c>
      <c r="F28" s="43">
        <v>41.905096299999997</v>
      </c>
      <c r="G28" s="43">
        <v>40.7322086</v>
      </c>
      <c r="H28" s="43">
        <v>39.3723198</v>
      </c>
      <c r="I28" s="43">
        <v>38.672027200000002</v>
      </c>
      <c r="J28" s="43">
        <v>37.24106048766911</v>
      </c>
      <c r="K28" s="43">
        <v>36.833670425690443</v>
      </c>
      <c r="L28" s="43">
        <v>36.658754193943302</v>
      </c>
      <c r="M28" s="43">
        <v>41.87243255757803</v>
      </c>
      <c r="N28" s="43">
        <v>41.552215369724472</v>
      </c>
      <c r="O28" s="43">
        <v>39.207599283492954</v>
      </c>
      <c r="P28" s="43">
        <v>38.252330762922298</v>
      </c>
      <c r="Q28" s="44" t="s">
        <v>7</v>
      </c>
      <c r="R28" s="44" t="str">
        <f t="shared" si="0"/>
        <v>PT</v>
      </c>
      <c r="S28" s="118"/>
      <c r="T28"/>
      <c r="U28"/>
      <c r="V28"/>
      <c r="W28"/>
      <c r="Y28" s="115"/>
      <c r="Z28" s="115"/>
    </row>
    <row r="29" spans="1:26" ht="18" customHeight="1">
      <c r="A29" s="35" t="s">
        <v>49</v>
      </c>
      <c r="B29" s="36" t="s">
        <v>27</v>
      </c>
      <c r="C29" s="37">
        <v>31.1594649</v>
      </c>
      <c r="D29" s="37">
        <v>28.5463825</v>
      </c>
      <c r="E29" s="37">
        <v>27.893325399999998</v>
      </c>
      <c r="F29" s="37">
        <v>28.197543100000001</v>
      </c>
      <c r="G29" s="37">
        <v>28.086055999999999</v>
      </c>
      <c r="H29" s="37">
        <v>28.015548800000001</v>
      </c>
      <c r="I29" s="37">
        <v>28.244418</v>
      </c>
      <c r="J29" s="37">
        <v>28.846737600000001</v>
      </c>
      <c r="K29" s="37">
        <v>29.4392751</v>
      </c>
      <c r="L29" s="37">
        <v>30.3977854</v>
      </c>
      <c r="M29" s="37">
        <v>34.364445199999999</v>
      </c>
      <c r="N29" s="37">
        <v>33.038944600000001</v>
      </c>
      <c r="O29" s="37">
        <v>31.860361000000001</v>
      </c>
      <c r="P29" s="37">
        <v>29.306634800000001</v>
      </c>
      <c r="Q29" s="38" t="s">
        <v>139</v>
      </c>
      <c r="R29" s="38" t="str">
        <f t="shared" si="0"/>
        <v>RO</v>
      </c>
      <c r="S29" s="111"/>
      <c r="Y29" s="113"/>
      <c r="Z29" s="113"/>
    </row>
    <row r="30" spans="1:26" ht="18" customHeight="1">
      <c r="A30" s="69" t="s">
        <v>50</v>
      </c>
      <c r="B30" s="70" t="s">
        <v>22</v>
      </c>
      <c r="C30" s="71">
        <v>43.042401099999999</v>
      </c>
      <c r="D30" s="71">
        <v>43.193409799999998</v>
      </c>
      <c r="E30" s="71">
        <v>42.711485099999997</v>
      </c>
      <c r="F30" s="71">
        <v>42.144129399999997</v>
      </c>
      <c r="G30" s="71">
        <v>40.121336200000002</v>
      </c>
      <c r="H30" s="71">
        <v>39.5205062</v>
      </c>
      <c r="I30" s="71">
        <v>39.5120863</v>
      </c>
      <c r="J30" s="71">
        <v>37.833952600000003</v>
      </c>
      <c r="K30" s="71">
        <v>37.228833899999998</v>
      </c>
      <c r="L30" s="71">
        <v>37.135817600000003</v>
      </c>
      <c r="M30" s="71">
        <v>44.867907099999996</v>
      </c>
      <c r="N30" s="71">
        <v>42.882874100000002</v>
      </c>
      <c r="O30" s="71">
        <v>39.207344800000001</v>
      </c>
      <c r="P30" s="71">
        <v>40.033410099999998</v>
      </c>
      <c r="Q30" s="72" t="s">
        <v>140</v>
      </c>
      <c r="R30" s="72" t="str">
        <f t="shared" si="0"/>
        <v>SI</v>
      </c>
      <c r="S30" s="111"/>
      <c r="Y30" s="113"/>
      <c r="Z30" s="113"/>
    </row>
    <row r="31" spans="1:26" ht="18" customHeight="1">
      <c r="A31" s="35" t="s">
        <v>51</v>
      </c>
      <c r="B31" s="36" t="s">
        <v>23</v>
      </c>
      <c r="C31" s="37">
        <v>36.338439899999997</v>
      </c>
      <c r="D31" s="37">
        <v>35.303043700000003</v>
      </c>
      <c r="E31" s="37">
        <v>35.4715852</v>
      </c>
      <c r="F31" s="37">
        <v>36.583513699999997</v>
      </c>
      <c r="G31" s="37">
        <v>36.707898900000004</v>
      </c>
      <c r="H31" s="37">
        <v>36.6005313</v>
      </c>
      <c r="I31" s="37">
        <v>36.787271799999999</v>
      </c>
      <c r="J31" s="37">
        <v>34.430709</v>
      </c>
      <c r="K31" s="37">
        <v>34.181290599999997</v>
      </c>
      <c r="L31" s="37">
        <v>35.236199599999999</v>
      </c>
      <c r="M31" s="37">
        <v>39.242624999999997</v>
      </c>
      <c r="N31" s="37">
        <v>41.581486499999997</v>
      </c>
      <c r="O31" s="37">
        <v>39.666804499999998</v>
      </c>
      <c r="P31" s="37">
        <v>41.022808599999998</v>
      </c>
      <c r="Q31" s="38" t="s">
        <v>141</v>
      </c>
      <c r="R31" s="38" t="str">
        <f t="shared" si="0"/>
        <v>SK</v>
      </c>
      <c r="S31" s="111"/>
      <c r="Y31" s="113"/>
      <c r="Z31" s="113"/>
    </row>
    <row r="32" spans="1:26" ht="18" customHeight="1">
      <c r="A32" s="69" t="s">
        <v>52</v>
      </c>
      <c r="B32" s="70" t="s">
        <v>10</v>
      </c>
      <c r="C32" s="71">
        <v>48.604518900000002</v>
      </c>
      <c r="D32" s="71">
        <v>48.049475200000003</v>
      </c>
      <c r="E32" s="71">
        <v>49.610270700000001</v>
      </c>
      <c r="F32" s="71">
        <v>51.0578942</v>
      </c>
      <c r="G32" s="71">
        <v>51.508238400000003</v>
      </c>
      <c r="H32" s="71">
        <v>51.328145300000003</v>
      </c>
      <c r="I32" s="71">
        <v>50.154929699999997</v>
      </c>
      <c r="J32" s="71">
        <v>48.400581500000001</v>
      </c>
      <c r="K32" s="71">
        <v>48.021519599999998</v>
      </c>
      <c r="L32" s="71">
        <v>47.917934799999998</v>
      </c>
      <c r="M32" s="71">
        <v>51.354167099999998</v>
      </c>
      <c r="N32" s="71">
        <v>50.287826199999998</v>
      </c>
      <c r="O32" s="71">
        <v>48.070947599999997</v>
      </c>
      <c r="P32" s="71">
        <v>48.4247108</v>
      </c>
      <c r="Q32" s="72" t="s">
        <v>142</v>
      </c>
      <c r="R32" s="72" t="str">
        <f t="shared" si="0"/>
        <v>FI</v>
      </c>
      <c r="S32" s="111"/>
      <c r="Y32" s="113"/>
      <c r="Z32" s="113"/>
    </row>
    <row r="33" spans="1:26" ht="18" customHeight="1">
      <c r="A33" s="35" t="s">
        <v>53</v>
      </c>
      <c r="B33" s="36" t="s">
        <v>11</v>
      </c>
      <c r="C33" s="37">
        <v>44.791233200000001</v>
      </c>
      <c r="D33" s="37">
        <v>43.892347000000001</v>
      </c>
      <c r="E33" s="37">
        <v>45.252633799999998</v>
      </c>
      <c r="F33" s="37">
        <v>46.140512700000002</v>
      </c>
      <c r="G33" s="37">
        <v>45.449629700000003</v>
      </c>
      <c r="H33" s="37">
        <v>44.284973299999997</v>
      </c>
      <c r="I33" s="37">
        <v>44.644964000000002</v>
      </c>
      <c r="J33" s="37">
        <v>44.085222899999998</v>
      </c>
      <c r="K33" s="37">
        <v>44.284227199999997</v>
      </c>
      <c r="L33" s="37">
        <v>43.586575500000002</v>
      </c>
      <c r="M33" s="37">
        <v>46.4046515</v>
      </c>
      <c r="N33" s="37">
        <v>44.269438399999999</v>
      </c>
      <c r="O33" s="37">
        <v>43.429669599999997</v>
      </c>
      <c r="P33" s="37">
        <v>42.434785900000001</v>
      </c>
      <c r="Q33" s="38" t="s">
        <v>143</v>
      </c>
      <c r="R33" s="38" t="str">
        <f t="shared" si="0"/>
        <v>SE</v>
      </c>
      <c r="S33" s="111"/>
      <c r="Y33" s="113"/>
      <c r="Z33" s="113"/>
    </row>
    <row r="34" spans="1:26" ht="18" hidden="1" customHeight="1">
      <c r="A34" s="69" t="s">
        <v>54</v>
      </c>
      <c r="B34" s="70" t="s">
        <v>12</v>
      </c>
      <c r="C34" s="71">
        <v>39.9713219</v>
      </c>
      <c r="D34" s="71">
        <v>38.770143900000001</v>
      </c>
      <c r="E34" s="71">
        <v>38.633677300000002</v>
      </c>
      <c r="F34" s="71">
        <v>37.664563000000001</v>
      </c>
      <c r="G34" s="71">
        <v>36.7829111</v>
      </c>
      <c r="H34" s="71">
        <v>36.219819100000002</v>
      </c>
      <c r="I34" s="71">
        <v>35.469509000000002</v>
      </c>
      <c r="J34" s="71">
        <v>34.465431299999999</v>
      </c>
      <c r="K34" s="71">
        <v>34.412605900000003</v>
      </c>
      <c r="L34" s="71">
        <v>34.595916299999999</v>
      </c>
      <c r="M34" s="71">
        <v>44.797055700000001</v>
      </c>
      <c r="N34" s="71">
        <v>40.973990999999998</v>
      </c>
      <c r="O34" s="71">
        <v>39.100926100000002</v>
      </c>
      <c r="P34" s="71">
        <v>37.070506299999998</v>
      </c>
      <c r="Q34" s="72" t="s">
        <v>144</v>
      </c>
      <c r="R34" s="72" t="str">
        <f t="shared" si="0"/>
        <v>UK</v>
      </c>
      <c r="S34" s="111"/>
      <c r="Y34" s="113"/>
      <c r="Z34" s="113"/>
    </row>
    <row r="35" spans="1:26" ht="24.75" customHeight="1">
      <c r="A35" s="104" t="s">
        <v>216</v>
      </c>
      <c r="B35" s="104"/>
      <c r="C35" s="104"/>
      <c r="D35" s="104"/>
      <c r="E35" s="104"/>
      <c r="F35" s="104"/>
      <c r="G35" s="104"/>
      <c r="H35" s="104"/>
      <c r="I35" s="94"/>
      <c r="J35" s="105" t="s">
        <v>215</v>
      </c>
      <c r="K35" s="105"/>
      <c r="L35" s="105"/>
      <c r="M35" s="105"/>
      <c r="N35" s="105"/>
      <c r="O35" s="105"/>
      <c r="P35" s="105"/>
      <c r="Q35" s="105"/>
      <c r="R35" s="105"/>
      <c r="Y35" s="116"/>
      <c r="Z35" s="116"/>
    </row>
    <row r="36" spans="1:26" s="117" customFormat="1" ht="12" customHeight="1">
      <c r="A36" s="102" t="s">
        <v>218</v>
      </c>
      <c r="B36" s="102"/>
      <c r="C36" s="102"/>
      <c r="D36" s="102"/>
      <c r="E36" s="102"/>
      <c r="F36" s="102"/>
      <c r="G36" s="102"/>
      <c r="H36" s="102"/>
      <c r="I36" s="93"/>
      <c r="J36" s="103" t="s">
        <v>219</v>
      </c>
      <c r="K36" s="103"/>
      <c r="L36" s="103"/>
      <c r="M36" s="103"/>
      <c r="N36" s="103"/>
      <c r="O36" s="103"/>
      <c r="P36" s="103"/>
      <c r="Q36" s="103"/>
      <c r="R36" s="103"/>
      <c r="T36"/>
      <c r="U36"/>
      <c r="V36"/>
      <c r="W36"/>
      <c r="Y36" s="116"/>
      <c r="Z36" s="116"/>
    </row>
    <row r="37" spans="1:26" ht="12.95" customHeight="1">
      <c r="A37" s="39" t="s">
        <v>193</v>
      </c>
      <c r="Q37" s="30"/>
      <c r="R37" s="40" t="s">
        <v>194</v>
      </c>
    </row>
    <row r="38" spans="1:26" ht="14.25" customHeight="1">
      <c r="A38" s="39"/>
    </row>
    <row r="39" spans="1:26" ht="18" customHeight="1"/>
    <row r="40" spans="1:26" ht="18" customHeight="1">
      <c r="A40" s="35"/>
    </row>
    <row r="52" spans="2:18">
      <c r="Q52" s="22"/>
      <c r="R52" s="22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mergeCells count="4">
    <mergeCell ref="A35:H35"/>
    <mergeCell ref="J35:R35"/>
    <mergeCell ref="A36:H36"/>
    <mergeCell ref="J36:R36"/>
  </mergeCells>
  <hyperlinks>
    <hyperlink ref="S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2021-10-28T16:11:35Z</cp:lastPrinted>
  <dcterms:created xsi:type="dcterms:W3CDTF">2006-01-05T11:19:59Z</dcterms:created>
  <dcterms:modified xsi:type="dcterms:W3CDTF">2022-11-16T17:19:46Z</dcterms:modified>
</cp:coreProperties>
</file>