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xr:revisionPtr revIDLastSave="0" documentId="8_{43581342-506E-4A2D-AFF8-A7DC5D641A5E}" xr6:coauthVersionLast="47" xr6:coauthVersionMax="47" xr10:uidLastSave="{00000000-0000-0000-0000-000000000000}"/>
  <bookViews>
    <workbookView xWindow="-108" yWindow="-108" windowWidth="23256" windowHeight="13896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 iterate="1" iterateCount="1000"/>
  <customWorkbookViews>
    <customWorkbookView name="camaral - Vista pessoal" guid="{ABADFDC3-F42B-4C12-BC44-B651CDB0D027}" mergeInterval="0" personalView="1" maximized="1" windowWidth="1020" windowHeight="501" tabRatio="968" activeSheetId="1"/>
    <customWorkbookView name="iserrano - Vista pessoal" guid="{53B0768D-DD68-41BE-A539-82387777BAA7}" mergeInterval="0" personalView="1" maximized="1" windowWidth="1020" windowHeight="553" tabRatio="755" activeSheetId="10"/>
    <customWorkbookView name="lmello - Vista pessoal" guid="{87C21501-3426-416E-8C1B-DA6BCFF40DCB}" mergeInterval="0" personalView="1" maximized="1" windowWidth="1020" windowHeight="632" tabRatio="968" activeSheetId="7"/>
    <customWorkbookView name="arito - Vista pessoal" guid="{94483033-7F99-4065-8044-83E8159CA786}" mergeInterval="0" personalView="1" maximized="1" windowWidth="1020" windowHeight="579" tabRatio="839" activeSheetId="14"/>
    <customWorkbookView name="José Carlos FA Pereira - Vista pessoal" guid="{E68DC2B3-0A3C-401F-946C-5CCDE6B665A1}" mergeInterval="0" personalView="1" maximized="1" windowWidth="1020" windowHeight="581" tabRatio="755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23" l="1"/>
  <c r="V7" i="23" s="1"/>
  <c r="V8" i="23" s="1"/>
  <c r="V9" i="23" s="1"/>
  <c r="V10" i="23" s="1"/>
  <c r="V11" i="23" s="1"/>
  <c r="V12" i="23" s="1"/>
  <c r="V13" i="23" s="1"/>
  <c r="V14" i="23" s="1"/>
  <c r="V15" i="23" s="1"/>
  <c r="V16" i="23" s="1"/>
</calcChain>
</file>

<file path=xl/sharedStrings.xml><?xml version="1.0" encoding="utf-8"?>
<sst xmlns="http://schemas.openxmlformats.org/spreadsheetml/2006/main" count="388" uniqueCount="237">
  <si>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</si>
  <si>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</si>
  <si>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</si>
  <si>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</si>
  <si>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</si>
  <si>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</si>
  <si>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</si>
  <si>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</si>
  <si>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</si>
  <si>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</si>
  <si>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</si>
  <si>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</si>
  <si>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</si>
  <si>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</si>
  <si>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</si>
  <si>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</si>
  <si>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</si>
  <si>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</si>
  <si>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</si>
  <si>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</si>
  <si>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</si>
  <si>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</si>
  <si>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</si>
  <si>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</si>
  <si>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</si>
  <si>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</si>
  <si>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</si>
  <si>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</si>
  <si>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</si>
  <si>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</si>
  <si>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</si>
  <si>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</si>
  <si>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</si>
  <si>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</si>
  <si>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</si>
  <si>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</si>
  <si>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</si>
  <si>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</si>
  <si>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</si>
  <si>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</si>
  <si>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</si>
  <si>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</si>
  <si>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</si>
  <si>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</si>
  <si>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</si>
  <si>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</si>
  <si>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</si>
  <si>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</si>
  <si>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</si>
  <si>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</si>
  <si>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</si>
  <si>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</si>
  <si>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</si>
  <si>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</si>
  <si>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</si>
  <si>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</si>
  <si>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</si>
  <si>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</si>
  <si>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</si>
  <si>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</si>
  <si>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</si>
  <si>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</si>
  <si>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</si>
  <si>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</si>
  <si>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</si>
  <si>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</si>
  <si>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</si>
  <si>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</si>
  <si>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</si>
  <si>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</si>
  <si>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</si>
  <si>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</si>
  <si>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</si>
  <si>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</si>
  <si>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</si>
  <si>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</si>
  <si>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</si>
  <si>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</si>
  <si>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</si>
  <si>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</si>
  <si>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</si>
  <si>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</si>
  <si>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</si>
  <si>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</si>
  <si>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</si>
  <si>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</si>
  <si>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</si>
  <si>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</si>
  <si>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</si>
  <si>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</si>
  <si>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</si>
  <si>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</si>
  <si>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</si>
  <si>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</si>
  <si>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</si>
  <si>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</si>
  <si>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</si>
  <si>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</si>
  <si>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</si>
  <si>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</si>
  <si>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</si>
  <si>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</si>
  <si>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</si>
  <si>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</si>
  <si>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</si>
  <si>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</si>
  <si>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</si>
  <si>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</si>
  <si>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</si>
  <si>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</si>
  <si>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</si>
  <si>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</si>
  <si>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</si>
  <si>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</si>
  <si>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</si>
  <si>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</si>
  <si>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</si>
  <si>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</si>
  <si>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</si>
  <si>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</si>
  <si>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</si>
  <si>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</si>
  <si>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</si>
  <si>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</si>
  <si>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</si>
  <si>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</si>
  <si>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</si>
  <si>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</si>
  <si>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</si>
  <si>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</si>
  <si>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</si>
  <si>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</si>
  <si>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</si>
  <si>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</si>
  <si>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</si>
  <si>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</si>
  <si>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</si>
  <si>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</si>
  <si>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</si>
  <si>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</si>
  <si>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</si>
  <si>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</si>
  <si>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</si>
  <si>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</si>
  <si>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</si>
  <si>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</si>
  <si>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</si>
  <si>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</si>
  <si>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</si>
  <si>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</si>
  <si>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</si>
  <si>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</si>
  <si>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</si>
  <si>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</si>
  <si>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</si>
  <si>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</si>
  <si>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</si>
  <si>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</si>
  <si>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</si>
  <si>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</si>
  <si>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</si>
  <si>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</si>
  <si>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</si>
  <si>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</si>
  <si>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</si>
  <si>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</si>
  <si>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</si>
  <si>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</si>
  <si>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</si>
  <si>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</si>
  <si>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</si>
  <si>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</si>
  <si>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</si>
  <si>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</si>
  <si>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</si>
  <si>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</si>
  <si>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</si>
  <si>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</si>
  <si>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</si>
  <si>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</si>
  <si>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</si>
  <si>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</si>
  <si>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</si>
  <si>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</si>
  <si>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</si>
  <si>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</si>
  <si>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</si>
  <si>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</si>
  <si>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</si>
  <si>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</si>
  <si>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</si>
  <si>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</si>
  <si>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</si>
  <si>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</si>
  <si>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</si>
  <si>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</si>
  <si>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</si>
  <si>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</si>
  <si>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Sep/2021</t>
  </si>
  <si>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</si>
  <si>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</si>
  <si>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</si>
  <si>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</si>
  <si>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</si>
  <si>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</si>
  <si>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</si>
  <si>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</si>
  <si>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</si>
  <si>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</si>
  <si>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</si>
  <si>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</si>
  <si>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</si>
  <si>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</si>
  <si>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</si>
  <si>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</si>
  <si>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</si>
  <si>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</si>
  <si>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</si>
  <si>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</si>
  <si>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</si>
  <si>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</si>
  <si>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</si>
  <si>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</si>
  <si>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</si>
  <si>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</si>
  <si>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</si>
  <si>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</si>
  <si>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</si>
  <si>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</si>
  <si>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(ótica da contabilidade nacional - SEC2010, base 2021)</t>
  </si>
  <si>
    <t>(national accounts - ESA2010, base 2021)</t>
  </si>
  <si>
    <t>III T 2024*</t>
  </si>
  <si>
    <t>III T 2025*</t>
  </si>
  <si>
    <t>III Q 2024*</t>
  </si>
  <si>
    <t>III Q 2025*</t>
  </si>
  <si>
    <t>III T 2025/24*</t>
  </si>
  <si>
    <t>III Q 2025/24*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</si>
</sst>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* #,##0.00_);_(* \(#,##0.00\);_(* &quot;-&quot;??_);_(@_)"/>
    <numFmt numFmtId="165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  <numFmt numFmtId="187" formatCode="0.0%"/>
    <numFmt numFmtId="188" formatCode="#,##0.000"/>
    <numFmt numFmtId="189" formatCode="#,##0_)_)"/>
    <numFmt numFmtId="190" formatCode="#,##0.0000"/>
    <numFmt numFmtId="191" formatCode="0.00000000"/>
    <numFmt numFmtId="193" formatCode="_-* #,##0.00\ _€_-;\-* #,##0.00\ _€_-;_-* &quot;-&quot;??\ _€_-;_-@_-"/>
  </numFmts>
  <fonts count="1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  <font>
      <sz val="12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5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9" fontId="69" fillId="0" borderId="51" applyNumberFormat="0" applyFont="0" applyFill="0" applyAlignment="0" applyProtection="0"/>
    <xf numFmtId="179" fontId="69" fillId="0" borderId="52" applyNumberFormat="0" applyFont="0" applyFill="0" applyAlignment="0" applyProtection="0"/>
    <xf numFmtId="179" fontId="69" fillId="0" borderId="53" applyNumberFormat="0" applyFont="0" applyFill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4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9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6" fillId="0" borderId="0" applyNumberFormat="0" applyFill="0" applyBorder="0" applyAlignment="0" applyProtection="0">
      <alignment vertical="top"/>
      <protection locked="0"/>
    </xf>
    <xf numFmtId="0" fontId="3" fillId="0" borderId="0"/>
    <xf numFmtId="19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8" fillId="27" borderId="13" applyNumberFormat="0" applyFont="0" applyAlignment="0" applyProtection="0"/>
  </cellStyleXfs>
  <cellXfs count="342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6" fontId="115" fillId="0" borderId="0" xfId="79" applyNumberFormat="1" applyFont="1" applyAlignment="1">
      <alignment vertical="center"/>
    </xf>
    <xf numFmtId="175" fontId="116" fillId="0" borderId="0" xfId="79" applyNumberFormat="1" applyFont="1" applyAlignment="1">
      <alignment horizontal="left" vertical="top"/>
    </xf>
    <xf numFmtId="176" fontId="92" fillId="0" borderId="0" xfId="79" applyNumberFormat="1" applyFont="1" applyAlignment="1">
      <alignment vertical="top"/>
    </xf>
    <xf numFmtId="176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Alignment="1">
      <alignment horizontal="right" vertical="center"/>
    </xf>
    <xf numFmtId="171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8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Alignment="1">
      <alignment horizontal="right" vertical="center"/>
    </xf>
    <xf numFmtId="171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8" fontId="88" fillId="0" borderId="0" xfId="0" applyNumberFormat="1" applyFont="1"/>
    <xf numFmtId="170" fontId="88" fillId="0" borderId="0" xfId="0" applyNumberFormat="1" applyFont="1"/>
    <xf numFmtId="168" fontId="88" fillId="0" borderId="0" xfId="0" applyNumberFormat="1" applyFont="1" applyAlignment="1">
      <alignment vertical="center"/>
    </xf>
    <xf numFmtId="3" fontId="96" fillId="0" borderId="0" xfId="0" applyNumberFormat="1" applyFont="1"/>
    <xf numFmtId="171" fontId="88" fillId="0" borderId="0" xfId="0" applyNumberFormat="1" applyFont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8" fontId="88" fillId="0" borderId="20" xfId="0" applyNumberFormat="1" applyFont="1" applyBorder="1" applyAlignment="1">
      <alignment vertical="center"/>
    </xf>
    <xf numFmtId="188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70" fontId="88" fillId="0" borderId="26" xfId="0" applyNumberFormat="1" applyFont="1" applyBorder="1" applyAlignment="1">
      <alignment vertical="center"/>
    </xf>
    <xf numFmtId="170" fontId="97" fillId="0" borderId="36" xfId="0" applyNumberFormat="1" applyFont="1" applyBorder="1" applyAlignment="1">
      <alignment horizontal="right" vertical="center"/>
    </xf>
    <xf numFmtId="187" fontId="88" fillId="0" borderId="20" xfId="45904" applyNumberFormat="1" applyFont="1" applyBorder="1" applyAlignment="1">
      <alignment vertical="center"/>
    </xf>
    <xf numFmtId="0" fontId="132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70" fontId="88" fillId="0" borderId="21" xfId="0" applyNumberFormat="1" applyFont="1" applyBorder="1" applyAlignment="1">
      <alignment vertical="center"/>
    </xf>
    <xf numFmtId="187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70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8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5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6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3" fontId="88" fillId="0" borderId="0" xfId="0" applyNumberFormat="1" applyFont="1"/>
    <xf numFmtId="173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7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3" fontId="88" fillId="0" borderId="20" xfId="0" applyNumberFormat="1" applyFont="1" applyBorder="1"/>
    <xf numFmtId="0" fontId="99" fillId="30" borderId="0" xfId="0" applyFont="1" applyFill="1"/>
    <xf numFmtId="173" fontId="99" fillId="0" borderId="20" xfId="0" applyNumberFormat="1" applyFont="1" applyBorder="1"/>
    <xf numFmtId="173" fontId="138" fillId="0" borderId="20" xfId="0" applyNumberFormat="1" applyFont="1" applyBorder="1" applyAlignment="1">
      <alignment horizontal="right"/>
    </xf>
    <xf numFmtId="189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70" fontId="138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2" fillId="0" borderId="0" xfId="0" quotePrefix="1" applyFont="1" applyAlignment="1">
      <alignment vertical="top" wrapText="1"/>
    </xf>
    <xf numFmtId="0" fontId="139" fillId="0" borderId="22" xfId="0" applyFont="1" applyBorder="1"/>
    <xf numFmtId="0" fontId="98" fillId="0" borderId="83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168" fontId="88" fillId="0" borderId="0" xfId="0" applyNumberFormat="1" applyFont="1" applyAlignment="1">
      <alignment horizontal="center"/>
    </xf>
    <xf numFmtId="0" fontId="88" fillId="0" borderId="34" xfId="0" applyFont="1" applyBorder="1"/>
    <xf numFmtId="168" fontId="88" fillId="0" borderId="20" xfId="0" applyNumberFormat="1" applyFont="1" applyBorder="1" applyAlignment="1">
      <alignment horizontal="center"/>
    </xf>
    <xf numFmtId="170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5" fontId="136" fillId="0" borderId="0" xfId="0" applyNumberFormat="1" applyFont="1" applyAlignment="1">
      <alignment horizontal="right" vertical="center" wrapText="1"/>
    </xf>
    <xf numFmtId="171" fontId="111" fillId="0" borderId="0" xfId="0" applyNumberFormat="1" applyFont="1"/>
    <xf numFmtId="169" fontId="88" fillId="0" borderId="0" xfId="0" applyNumberFormat="1" applyFont="1"/>
    <xf numFmtId="0" fontId="140" fillId="0" borderId="0" xfId="0" applyFont="1" applyAlignment="1">
      <alignment vertical="top"/>
    </xf>
    <xf numFmtId="0" fontId="140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5" fontId="141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90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2" fillId="24" borderId="0" xfId="45919" applyFont="1" applyFill="1"/>
    <xf numFmtId="0" fontId="143" fillId="24" borderId="0" xfId="45919" applyFont="1" applyFill="1"/>
    <xf numFmtId="0" fontId="144" fillId="0" borderId="0" xfId="45919" applyFont="1"/>
    <xf numFmtId="0" fontId="145" fillId="0" borderId="0" xfId="45919" applyFont="1"/>
    <xf numFmtId="0" fontId="147" fillId="0" borderId="0" xfId="45920" applyFont="1" applyFill="1" applyBorder="1" applyAlignment="1" applyProtection="1"/>
    <xf numFmtId="49" fontId="148" fillId="0" borderId="0" xfId="45920" applyNumberFormat="1" applyFont="1" applyFill="1" applyBorder="1" applyAlignment="1" applyProtection="1"/>
    <xf numFmtId="0" fontId="149" fillId="0" borderId="0" xfId="45919" applyFont="1"/>
    <xf numFmtId="0" fontId="149" fillId="24" borderId="0" xfId="45919" applyFont="1" applyFill="1"/>
    <xf numFmtId="0" fontId="150" fillId="0" borderId="0" xfId="45919" applyFont="1"/>
    <xf numFmtId="49" fontId="150" fillId="0" borderId="0" xfId="45919" applyNumberFormat="1" applyFont="1"/>
    <xf numFmtId="0" fontId="3" fillId="24" borderId="0" xfId="45919" quotePrefix="1" applyFill="1" applyAlignment="1">
      <alignment horizontal="left"/>
    </xf>
    <xf numFmtId="0" fontId="151" fillId="0" borderId="0" xfId="45919" applyFont="1"/>
    <xf numFmtId="0" fontId="3" fillId="24" borderId="0" xfId="45919" applyFill="1" applyAlignment="1">
      <alignment horizontal="left"/>
    </xf>
    <xf numFmtId="0" fontId="3" fillId="24" borderId="87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7" fillId="67" borderId="0" xfId="0" applyFont="1" applyFill="1" applyAlignment="1">
      <alignment horizontal="right"/>
    </xf>
    <xf numFmtId="0" fontId="128" fillId="67" borderId="0" xfId="0" applyFont="1" applyFill="1"/>
    <xf numFmtId="0" fontId="129" fillId="67" borderId="0" xfId="0" applyFont="1" applyFill="1" applyAlignment="1">
      <alignment horizontal="right" vertical="center"/>
    </xf>
    <xf numFmtId="0" fontId="88" fillId="68" borderId="31" xfId="0" applyFont="1" applyFill="1" applyBorder="1" applyAlignment="1">
      <alignment vertical="center" wrapText="1"/>
    </xf>
    <xf numFmtId="171" fontId="88" fillId="68" borderId="0" xfId="0" applyNumberFormat="1" applyFont="1" applyFill="1" applyAlignment="1">
      <alignment horizontal="right" vertical="center"/>
    </xf>
    <xf numFmtId="171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1" fontId="88" fillId="68" borderId="11" xfId="0" applyNumberFormat="1" applyFont="1" applyFill="1" applyBorder="1" applyAlignment="1">
      <alignment horizontal="right" vertical="center"/>
    </xf>
    <xf numFmtId="171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88" xfId="0" applyFont="1" applyBorder="1" applyAlignment="1">
      <alignment vertical="center"/>
    </xf>
    <xf numFmtId="0" fontId="88" fillId="0" borderId="89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129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7" borderId="0" xfId="0" applyFont="1" applyFill="1" applyAlignment="1">
      <alignment horizontal="right"/>
    </xf>
    <xf numFmtId="0" fontId="155" fillId="0" borderId="0" xfId="0" quotePrefix="1" applyFont="1" applyAlignment="1">
      <alignment horizontal="left" vertical="center" wrapText="1"/>
    </xf>
    <xf numFmtId="0" fontId="157" fillId="0" borderId="0" xfId="0" applyFont="1"/>
    <xf numFmtId="0" fontId="156" fillId="0" borderId="24" xfId="0" quotePrefix="1" applyFont="1" applyBorder="1" applyAlignment="1">
      <alignment horizontal="right" vertical="center"/>
    </xf>
    <xf numFmtId="0" fontId="127" fillId="67" borderId="0" xfId="0" applyFont="1" applyFill="1" applyAlignment="1">
      <alignment horizontal="center"/>
    </xf>
    <xf numFmtId="0" fontId="129" fillId="67" borderId="0" xfId="0" applyFont="1" applyFill="1" applyAlignment="1">
      <alignment horizontal="center" vertical="center"/>
    </xf>
    <xf numFmtId="0" fontId="156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168" fontId="157" fillId="0" borderId="0" xfId="0" applyNumberFormat="1" applyFont="1"/>
    <xf numFmtId="0" fontId="156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91" fontId="88" fillId="0" borderId="0" xfId="0" applyNumberFormat="1" applyFont="1"/>
    <xf numFmtId="1" fontId="99" fillId="30" borderId="0" xfId="0" applyNumberFormat="1" applyFont="1" applyFill="1"/>
    <xf numFmtId="4" fontId="133" fillId="30" borderId="0" xfId="0" applyNumberFormat="1" applyFont="1" applyFill="1"/>
    <xf numFmtId="1" fontId="88" fillId="0" borderId="20" xfId="0" applyNumberFormat="1" applyFont="1" applyBorder="1"/>
    <xf numFmtId="14" fontId="88" fillId="0" borderId="0" xfId="0" applyNumberFormat="1" applyFont="1"/>
    <xf numFmtId="14" fontId="0" fillId="0" borderId="0" xfId="0" applyNumberFormat="1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3" fillId="0" borderId="0" xfId="19208" applyFont="1"/>
    <xf numFmtId="0" fontId="105" fillId="0" borderId="0" xfId="19208" applyFont="1"/>
    <xf numFmtId="0" fontId="106" fillId="0" borderId="0" xfId="19208" applyFont="1"/>
    <xf numFmtId="0" fontId="154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70" fontId="88" fillId="0" borderId="0" xfId="0" applyNumberFormat="1" applyFont="1" applyAlignment="1">
      <alignment horizontal="center" vertical="center"/>
    </xf>
    <xf numFmtId="170" fontId="88" fillId="0" borderId="31" xfId="0" applyNumberFormat="1" applyFont="1" applyBorder="1" applyAlignment="1">
      <alignment horizontal="center" vertical="center"/>
    </xf>
    <xf numFmtId="168" fontId="88" fillId="0" borderId="0" xfId="0" applyNumberFormat="1" applyFont="1" applyAlignment="1">
      <alignment horizontal="center" vertical="center"/>
    </xf>
    <xf numFmtId="168" fontId="88" fillId="0" borderId="31" xfId="0" applyNumberFormat="1" applyFont="1" applyBorder="1" applyAlignment="1">
      <alignment horizontal="center" vertical="center"/>
    </xf>
    <xf numFmtId="168" fontId="88" fillId="68" borderId="0" xfId="0" applyNumberFormat="1" applyFont="1" applyFill="1" applyAlignment="1">
      <alignment horizontal="center" vertical="center"/>
    </xf>
    <xf numFmtId="168" fontId="88" fillId="68" borderId="31" xfId="0" applyNumberFormat="1" applyFont="1" applyFill="1" applyBorder="1" applyAlignment="1">
      <alignment horizontal="center" vertical="center"/>
    </xf>
    <xf numFmtId="168" fontId="99" fillId="0" borderId="0" xfId="0" applyNumberFormat="1" applyFont="1" applyAlignment="1">
      <alignment horizontal="center" vertical="center"/>
    </xf>
    <xf numFmtId="168" fontId="99" fillId="0" borderId="31" xfId="0" applyNumberFormat="1" applyFont="1" applyBorder="1" applyAlignment="1">
      <alignment horizontal="center" vertical="center"/>
    </xf>
    <xf numFmtId="168" fontId="88" fillId="68" borderId="61" xfId="0" applyNumberFormat="1" applyFont="1" applyFill="1" applyBorder="1" applyAlignment="1">
      <alignment horizontal="center" vertical="center"/>
    </xf>
    <xf numFmtId="168" fontId="88" fillId="68" borderId="64" xfId="0" applyNumberFormat="1" applyFont="1" applyFill="1" applyBorder="1" applyAlignment="1">
      <alignment horizontal="center" vertical="center"/>
    </xf>
    <xf numFmtId="168" fontId="88" fillId="68" borderId="66" xfId="0" applyNumberFormat="1" applyFont="1" applyFill="1" applyBorder="1" applyAlignment="1">
      <alignment horizontal="center" vertical="center"/>
    </xf>
    <xf numFmtId="168" fontId="88" fillId="68" borderId="67" xfId="0" applyNumberFormat="1" applyFont="1" applyFill="1" applyBorder="1" applyAlignment="1">
      <alignment horizontal="center" vertical="center"/>
    </xf>
    <xf numFmtId="168" fontId="109" fillId="68" borderId="59" xfId="0" applyNumberFormat="1" applyFont="1" applyFill="1" applyBorder="1" applyAlignment="1">
      <alignment horizontal="center" vertical="center"/>
    </xf>
    <xf numFmtId="168" fontId="109" fillId="68" borderId="41" xfId="0" applyNumberFormat="1" applyFont="1" applyFill="1" applyBorder="1" applyAlignment="1">
      <alignment horizontal="center" vertical="center"/>
    </xf>
    <xf numFmtId="168" fontId="88" fillId="68" borderId="11" xfId="0" applyNumberFormat="1" applyFont="1" applyFill="1" applyBorder="1" applyAlignment="1">
      <alignment horizontal="center" vertical="center"/>
    </xf>
    <xf numFmtId="168" fontId="88" fillId="68" borderId="37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8" borderId="64" xfId="0" applyFont="1" applyFill="1" applyBorder="1" applyAlignment="1">
      <alignment vertical="center"/>
    </xf>
    <xf numFmtId="0" fontId="88" fillId="68" borderId="67" xfId="0" applyFont="1" applyFill="1" applyBorder="1" applyAlignment="1">
      <alignment vertical="center"/>
    </xf>
    <xf numFmtId="0" fontId="109" fillId="68" borderId="41" xfId="0" applyFont="1" applyFill="1" applyBorder="1" applyAlignment="1">
      <alignment vertical="center"/>
    </xf>
    <xf numFmtId="0" fontId="88" fillId="68" borderId="85" xfId="0" applyFont="1" applyFill="1" applyBorder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88" fillId="68" borderId="0" xfId="0" applyNumberFormat="1" applyFont="1" applyFill="1" applyAlignment="1">
      <alignment horizontal="center" vertical="center"/>
    </xf>
    <xf numFmtId="3" fontId="99" fillId="0" borderId="0" xfId="0" applyNumberFormat="1" applyFont="1" applyAlignment="1">
      <alignment horizontal="center" vertical="center"/>
    </xf>
    <xf numFmtId="3" fontId="109" fillId="68" borderId="0" xfId="0" applyNumberFormat="1" applyFont="1" applyFill="1" applyAlignment="1">
      <alignment horizontal="center" vertical="center"/>
    </xf>
    <xf numFmtId="3" fontId="88" fillId="68" borderId="70" xfId="0" applyNumberFormat="1" applyFont="1" applyFill="1" applyBorder="1" applyAlignment="1">
      <alignment horizontal="center" vertical="center"/>
    </xf>
    <xf numFmtId="3" fontId="109" fillId="68" borderId="73" xfId="0" applyNumberFormat="1" applyFont="1" applyFill="1" applyBorder="1" applyAlignment="1">
      <alignment horizontal="center" vertical="center"/>
    </xf>
    <xf numFmtId="170" fontId="110" fillId="68" borderId="76" xfId="0" applyNumberFormat="1" applyFont="1" applyFill="1" applyBorder="1" applyAlignment="1">
      <alignment horizontal="center" vertical="center"/>
    </xf>
    <xf numFmtId="170" fontId="110" fillId="68" borderId="0" xfId="0" applyNumberFormat="1" applyFont="1" applyFill="1" applyAlignment="1">
      <alignment horizontal="center" vertical="center"/>
    </xf>
    <xf numFmtId="170" fontId="110" fillId="68" borderId="11" xfId="0" applyNumberFormat="1" applyFont="1" applyFill="1" applyBorder="1" applyAlignment="1">
      <alignment horizontal="center" vertical="center"/>
    </xf>
    <xf numFmtId="168" fontId="98" fillId="0" borderId="0" xfId="0" applyNumberFormat="1" applyFont="1" applyAlignment="1">
      <alignment horizontal="center" vertical="center"/>
    </xf>
    <xf numFmtId="168" fontId="109" fillId="68" borderId="66" xfId="0" applyNumberFormat="1" applyFont="1" applyFill="1" applyBorder="1" applyAlignment="1">
      <alignment horizontal="center" vertical="center"/>
    </xf>
    <xf numFmtId="168" fontId="109" fillId="68" borderId="67" xfId="0" applyNumberFormat="1" applyFont="1" applyFill="1" applyBorder="1" applyAlignment="1">
      <alignment horizontal="center" vertical="center"/>
    </xf>
    <xf numFmtId="168" fontId="109" fillId="68" borderId="11" xfId="0" applyNumberFormat="1" applyFont="1" applyFill="1" applyBorder="1" applyAlignment="1">
      <alignment horizontal="center" vertical="center"/>
    </xf>
    <xf numFmtId="168" fontId="109" fillId="68" borderId="37" xfId="0" applyNumberFormat="1" applyFont="1" applyFill="1" applyBorder="1" applyAlignment="1">
      <alignment horizontal="center" vertical="center"/>
    </xf>
    <xf numFmtId="0" fontId="88" fillId="68" borderId="34" xfId="0" applyFont="1" applyFill="1" applyBorder="1" applyAlignment="1">
      <alignment vertical="center"/>
    </xf>
    <xf numFmtId="0" fontId="88" fillId="68" borderId="78" xfId="0" applyFont="1" applyFill="1" applyBorder="1" applyAlignment="1">
      <alignment vertical="center"/>
    </xf>
    <xf numFmtId="0" fontId="109" fillId="68" borderId="63" xfId="0" applyFont="1" applyFill="1" applyBorder="1" applyAlignment="1">
      <alignment vertical="center"/>
    </xf>
    <xf numFmtId="170" fontId="88" fillId="68" borderId="26" xfId="0" applyNumberFormat="1" applyFont="1" applyFill="1" applyBorder="1" applyAlignment="1">
      <alignment vertical="center"/>
    </xf>
    <xf numFmtId="0" fontId="109" fillId="68" borderId="79" xfId="0" applyFont="1" applyFill="1" applyBorder="1" applyAlignment="1">
      <alignment vertical="center"/>
    </xf>
    <xf numFmtId="0" fontId="109" fillId="68" borderId="33" xfId="0" applyFont="1" applyFill="1" applyBorder="1" applyAlignment="1">
      <alignment vertical="center"/>
    </xf>
    <xf numFmtId="173" fontId="88" fillId="68" borderId="0" xfId="0" applyNumberFormat="1" applyFont="1" applyFill="1" applyAlignment="1">
      <alignment horizontal="center" vertical="center"/>
    </xf>
    <xf numFmtId="173" fontId="88" fillId="0" borderId="0" xfId="0" applyNumberFormat="1" applyFont="1" applyAlignment="1">
      <alignment horizontal="center" vertical="center"/>
    </xf>
    <xf numFmtId="173" fontId="99" fillId="0" borderId="0" xfId="0" applyNumberFormat="1" applyFont="1" applyAlignment="1">
      <alignment horizontal="center" vertical="center"/>
    </xf>
    <xf numFmtId="173" fontId="109" fillId="68" borderId="11" xfId="0" applyNumberFormat="1" applyFont="1" applyFill="1" applyBorder="1" applyAlignment="1">
      <alignment horizontal="center" vertical="center"/>
    </xf>
    <xf numFmtId="173" fontId="109" fillId="68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8" borderId="27" xfId="0" applyFont="1" applyFill="1" applyBorder="1" applyAlignment="1">
      <alignment vertical="center"/>
    </xf>
    <xf numFmtId="170" fontId="88" fillId="68" borderId="0" xfId="0" applyNumberFormat="1" applyFont="1" applyFill="1" applyAlignment="1">
      <alignment horizontal="center" vertical="center"/>
    </xf>
    <xf numFmtId="170" fontId="109" fillId="68" borderId="11" xfId="0" applyNumberFormat="1" applyFont="1" applyFill="1" applyBorder="1" applyAlignment="1">
      <alignment horizontal="center" vertical="center"/>
    </xf>
    <xf numFmtId="168" fontId="88" fillId="68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8" fontId="109" fillId="68" borderId="40" xfId="0" applyNumberFormat="1" applyFont="1" applyFill="1" applyBorder="1" applyAlignment="1">
      <alignment horizontal="right" vertical="center"/>
    </xf>
    <xf numFmtId="0" fontId="110" fillId="68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8" borderId="65" xfId="0" applyFont="1" applyFill="1" applyBorder="1" applyAlignment="1">
      <alignment horizontal="right" vertical="center"/>
    </xf>
    <xf numFmtId="0" fontId="110" fillId="68" borderId="80" xfId="0" applyFont="1" applyFill="1" applyBorder="1" applyAlignment="1">
      <alignment horizontal="right" vertical="center"/>
    </xf>
    <xf numFmtId="170" fontId="97" fillId="68" borderId="36" xfId="0" applyNumberFormat="1" applyFont="1" applyFill="1" applyBorder="1" applyAlignment="1">
      <alignment horizontal="right" vertical="center"/>
    </xf>
    <xf numFmtId="0" fontId="110" fillId="68" borderId="68" xfId="0" applyFont="1" applyFill="1" applyBorder="1" applyAlignment="1">
      <alignment horizontal="right" vertical="center"/>
    </xf>
    <xf numFmtId="0" fontId="97" fillId="0" borderId="26" xfId="0" applyFont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7" fillId="68" borderId="26" xfId="0" applyFont="1" applyFill="1" applyBorder="1" applyAlignment="1">
      <alignment horizontal="right" vertical="center"/>
    </xf>
    <xf numFmtId="0" fontId="97" fillId="68" borderId="62" xfId="0" applyFont="1" applyFill="1" applyBorder="1" applyAlignment="1">
      <alignment horizontal="right" vertical="center"/>
    </xf>
    <xf numFmtId="0" fontId="97" fillId="68" borderId="86" xfId="0" applyFont="1" applyFill="1" applyBorder="1" applyAlignment="1">
      <alignment horizontal="right" vertical="center"/>
    </xf>
    <xf numFmtId="0" fontId="110" fillId="68" borderId="81" xfId="0" applyFont="1" applyFill="1" applyBorder="1" applyAlignment="1">
      <alignment horizontal="right" vertical="center"/>
    </xf>
    <xf numFmtId="170" fontId="97" fillId="0" borderId="26" xfId="0" applyNumberFormat="1" applyFont="1" applyBorder="1" applyAlignment="1">
      <alignment horizontal="right" vertical="center"/>
    </xf>
    <xf numFmtId="170" fontId="97" fillId="68" borderId="27" xfId="0" applyNumberFormat="1" applyFont="1" applyFill="1" applyBorder="1" applyAlignment="1">
      <alignment horizontal="right" vertical="center"/>
    </xf>
    <xf numFmtId="0" fontId="110" fillId="68" borderId="90" xfId="0" applyFont="1" applyFill="1" applyBorder="1" applyAlignment="1">
      <alignment horizontal="right" vertical="center"/>
    </xf>
    <xf numFmtId="0" fontId="97" fillId="68" borderId="82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8" borderId="61" xfId="0" applyFont="1" applyFill="1" applyBorder="1" applyAlignment="1">
      <alignment vertical="center"/>
    </xf>
    <xf numFmtId="0" fontId="88" fillId="68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1" fontId="109" fillId="68" borderId="61" xfId="0" applyNumberFormat="1" applyFont="1" applyFill="1" applyBorder="1" applyAlignment="1">
      <alignment horizontal="center" vertical="center"/>
    </xf>
    <xf numFmtId="171" fontId="109" fillId="68" borderId="64" xfId="0" applyNumberFormat="1" applyFont="1" applyFill="1" applyBorder="1" applyAlignment="1">
      <alignment horizontal="center" vertical="center"/>
    </xf>
    <xf numFmtId="171" fontId="88" fillId="68" borderId="59" xfId="0" applyNumberFormat="1" applyFont="1" applyFill="1" applyBorder="1" applyAlignment="1">
      <alignment horizontal="center" vertical="center"/>
    </xf>
    <xf numFmtId="171" fontId="88" fillId="68" borderId="41" xfId="0" applyNumberFormat="1" applyFont="1" applyFill="1" applyBorder="1" applyAlignment="1">
      <alignment horizontal="center" vertical="center"/>
    </xf>
    <xf numFmtId="171" fontId="99" fillId="0" borderId="31" xfId="0" applyNumberFormat="1" applyFont="1" applyBorder="1" applyAlignment="1">
      <alignment horizontal="center" vertical="center"/>
    </xf>
    <xf numFmtId="171" fontId="99" fillId="0" borderId="37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/>
    <xf numFmtId="0" fontId="89" fillId="66" borderId="0" xfId="79" applyFont="1" applyFill="1" applyAlignment="1">
      <alignment horizontal="center"/>
    </xf>
    <xf numFmtId="0" fontId="152" fillId="0" borderId="0" xfId="19208" applyFont="1" applyAlignment="1">
      <alignment horizontal="center"/>
    </xf>
    <xf numFmtId="0" fontId="156" fillId="0" borderId="0" xfId="0" quotePrefix="1" applyFont="1" applyAlignment="1">
      <alignment horizontal="right" vertical="center" wrapText="1"/>
    </xf>
    <xf numFmtId="0" fontId="127" fillId="67" borderId="0" xfId="0" applyFont="1" applyFill="1" applyAlignment="1">
      <alignment horizontal="center" vertical="center" wrapText="1"/>
    </xf>
    <xf numFmtId="0" fontId="155" fillId="0" borderId="0" xfId="0" applyFont="1" applyAlignment="1">
      <alignment horizontal="left" vertical="center" wrapText="1"/>
    </xf>
    <xf numFmtId="0" fontId="155" fillId="0" borderId="24" xfId="0" quotePrefix="1" applyFont="1" applyBorder="1" applyAlignment="1">
      <alignment horizontal="left" vertical="center" wrapText="1"/>
    </xf>
    <xf numFmtId="0" fontId="155" fillId="0" borderId="0" xfId="0" quotePrefix="1" applyFont="1" applyAlignment="1">
      <alignment horizontal="left" vertical="center" wrapText="1"/>
    </xf>
    <xf numFmtId="0" fontId="156" fillId="0" borderId="0" xfId="0" applyFont="1" applyAlignment="1">
      <alignment horizontal="right" vertical="center" wrapText="1"/>
    </xf>
    <xf numFmtId="0" fontId="98" fillId="0" borderId="0" xfId="0" quotePrefix="1" applyFont="1" applyAlignment="1">
      <alignment horizontal="left" vertical="top" wrapText="1"/>
    </xf>
    <xf numFmtId="0" fontId="98" fillId="0" borderId="30" xfId="0" quotePrefix="1" applyFont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Alignment="1">
      <alignment horizontal="right" vertical="top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32" fillId="0" borderId="0" xfId="0" quotePrefix="1" applyFont="1" applyAlignment="1">
      <alignment horizontal="right" vertical="top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56" fillId="0" borderId="0" xfId="0" quotePrefix="1" applyFont="1" applyAlignment="1">
      <alignment horizontal="right" vertical="center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2" fillId="0" borderId="30" xfId="0" quotePrefix="1" applyFont="1" applyBorder="1" applyAlignment="1">
      <alignment horizontal="right" vertical="top" wrapText="1"/>
    </xf>
    <xf numFmtId="0" fontId="98" fillId="0" borderId="83" xfId="0" applyFont="1" applyBorder="1" applyAlignment="1">
      <alignment horizontal="left" vertical="center" wrapText="1"/>
    </xf>
    <xf numFmtId="0" fontId="98" fillId="0" borderId="84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5" fillId="0" borderId="60" xfId="0" quotePrefix="1" applyFont="1" applyBorder="1" applyAlignment="1">
      <alignment horizontal="left" vertical="center" wrapText="1"/>
    </xf>
    <xf numFmtId="0" fontId="155" fillId="0" borderId="59" xfId="0" quotePrefix="1" applyFont="1" applyBorder="1" applyAlignment="1">
      <alignment horizontal="left" vertical="center" wrapText="1"/>
    </xf>
  </cellXfs>
  <cellStyles count="45925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Cor1" xfId="1" builtinId="3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" xfId="2" builtinId="34" customBuiltin="1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" xfId="3" builtinId="38" customBuiltin="1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" xfId="4" builtinId="42" customBuiltin="1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" xfId="5" builtinId="46" customBuiltin="1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" xfId="6" builtinId="50" customBuiltin="1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Cor1" xfId="7" builtinId="3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" xfId="8" builtinId="35" customBuiltin="1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" xfId="9" builtinId="39" customBuiltin="1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" xfId="10" builtinId="43" customBuiltin="1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" xfId="11" builtinId="47" customBuiltin="1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" xfId="12" builtinId="51" customBuiltin="1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Cor1" xfId="13" builtinId="3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" xfId="14" builtinId="36" customBuiltin="1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" xfId="15" builtinId="40" customBuiltin="1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" xfId="16" builtinId="44" customBuiltin="1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" xfId="17" builtinId="48" customBuiltin="1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" xfId="18" builtinId="52" customBuiltin="1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NCLAS,REZONES Y SUS PARTES,DE FUNDICION,DE HIERRO O DE ACERO" xfId="16513" xr:uid="{00000000-0005-0000-0000-00004F400000}"/>
    <cellStyle name="annee semestre" xfId="19" xr:uid="{00000000-0005-0000-0000-000050400000}"/>
    <cellStyle name="bin" xfId="20" xr:uid="{00000000-0005-0000-0000-000051400000}"/>
    <cellStyle name="CABECALHO" xfId="16514" xr:uid="{00000000-0005-0000-0000-000052400000}"/>
    <cellStyle name="Cabeçalho 1" xfId="21" builtinId="16" customBuiltin="1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çalho 2" xfId="22" builtinId="17" customBuiltin="1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" xfId="23" builtinId="18" customBuiltin="1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" xfId="24" builtinId="19" customBuiltin="1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álculo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" xfId="27" builtinId="24" customBuiltin="1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 2" xfId="45923" xr:uid="{7A86025D-C567-4E14-97B6-50BA6B82AC40}"/>
    <cellStyle name="Comma 3" xfId="45922" xr:uid="{AC8BB10F-D30C-4568-90FD-C6B9A7951578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" xfId="33" builtinId="29" customBuiltin="1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" xfId="34" builtinId="33" customBuiltin="1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" xfId="35" builtinId="37" customBuiltin="1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" xfId="36" builtinId="41" customBuiltin="1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" xfId="37" builtinId="45" customBuiltin="1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" xfId="38" builtinId="49" customBuiltin="1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orreto" xfId="39" builtinId="26" customBuiltin="1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" xfId="44" builtinId="20" customBuiltin="1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iperligação" xfId="78" builtinId="8"/>
    <cellStyle name="Hiperligação 2 2" xfId="45920" xr:uid="{00000000-0005-0000-0000-0000484A0000}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correto" xfId="49" builtinId="27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o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56" xfId="45921" xr:uid="{36057A44-34BA-41AF-B880-E4457D5920BD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" xfId="57" builtinId="10" customBuiltin="1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58" xfId="45924" xr:uid="{B1CAD604-69B8-412F-8C98-CEBCCDACCA36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" xfId="45904" builtinId="5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" xfId="66" builtinId="21" customBuiltin="1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" xfId="71" builtinId="11" customBuiltin="1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" xfId="72" builtinId="53" customBuiltin="1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1" xfId="73" xr:uid="{00000000-0005-0000-0000-000077B20000}"/>
    <cellStyle name="titre" xfId="74" xr:uid="{00000000-0005-0000-0000-000078B20000}"/>
    <cellStyle name="Título" xfId="75" builtinId="15" customBuiltin="1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" xfId="77" builtinId="23" customBuiltin="1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1901190</xdr:colOff>
      <xdr:row>8</xdr:row>
      <xdr:rowOff>90776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605790</xdr:colOff>
      <xdr:row>43</xdr:row>
      <xdr:rowOff>49530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7</xdr:row>
      <xdr:rowOff>120166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DEZEMBRO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2025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Normal="100" zoomScaleSheetLayoutView="100" workbookViewId="0"/>
  </sheetViews>
  <sheetFormatPr defaultRowHeight="12.75"/>
  <cols>
    <col min="1" max="1" width="3" style="138" customWidth="1"/>
    <col min="2" max="2" width="30.5703125" style="138" customWidth="1"/>
    <col min="3" max="3" width="9.140625" style="138" customWidth="1"/>
    <col min="4" max="4" width="9.140625" style="138"/>
    <col min="5" max="5" width="9.140625" style="138" customWidth="1"/>
    <col min="6" max="6" width="9.140625" style="138"/>
    <col min="7" max="7" width="14.42578125" style="138" customWidth="1"/>
    <col min="8" max="8" width="9.140625" style="138"/>
    <col min="9" max="11" width="4.42578125" style="138" customWidth="1"/>
    <col min="16" max="16" width="18.85546875" customWidth="1"/>
    <col min="20" max="31" width="9.140625" style="138"/>
    <col min="32" max="32" width="4.5703125" style="138" customWidth="1"/>
    <col min="33" max="260" width="9.140625" style="138"/>
    <col min="261" max="261" width="35.5703125" style="138" customWidth="1"/>
    <col min="262" max="262" width="30.5703125" style="138" customWidth="1"/>
    <col min="263" max="516" width="9.140625" style="138"/>
    <col min="517" max="517" width="35.5703125" style="138" customWidth="1"/>
    <col min="518" max="518" width="30.5703125" style="138" customWidth="1"/>
    <col min="519" max="772" width="9.140625" style="138"/>
    <col min="773" max="773" width="35.5703125" style="138" customWidth="1"/>
    <col min="774" max="774" width="30.5703125" style="138" customWidth="1"/>
    <col min="775" max="1028" width="9.140625" style="138"/>
    <col min="1029" max="1029" width="35.5703125" style="138" customWidth="1"/>
    <col min="1030" max="1030" width="30.5703125" style="138" customWidth="1"/>
    <col min="1031" max="1284" width="9.140625" style="138"/>
    <col min="1285" max="1285" width="35.5703125" style="138" customWidth="1"/>
    <col min="1286" max="1286" width="30.5703125" style="138" customWidth="1"/>
    <col min="1287" max="1540" width="9.140625" style="138"/>
    <col min="1541" max="1541" width="35.5703125" style="138" customWidth="1"/>
    <col min="1542" max="1542" width="30.5703125" style="138" customWidth="1"/>
    <col min="1543" max="1796" width="9.140625" style="138"/>
    <col min="1797" max="1797" width="35.5703125" style="138" customWidth="1"/>
    <col min="1798" max="1798" width="30.5703125" style="138" customWidth="1"/>
    <col min="1799" max="2052" width="9.140625" style="138"/>
    <col min="2053" max="2053" width="35.5703125" style="138" customWidth="1"/>
    <col min="2054" max="2054" width="30.5703125" style="138" customWidth="1"/>
    <col min="2055" max="2308" width="9.140625" style="138"/>
    <col min="2309" max="2309" width="35.5703125" style="138" customWidth="1"/>
    <col min="2310" max="2310" width="30.5703125" style="138" customWidth="1"/>
    <col min="2311" max="2564" width="9.140625" style="138"/>
    <col min="2565" max="2565" width="35.5703125" style="138" customWidth="1"/>
    <col min="2566" max="2566" width="30.5703125" style="138" customWidth="1"/>
    <col min="2567" max="2820" width="9.140625" style="138"/>
    <col min="2821" max="2821" width="35.5703125" style="138" customWidth="1"/>
    <col min="2822" max="2822" width="30.5703125" style="138" customWidth="1"/>
    <col min="2823" max="3076" width="9.140625" style="138"/>
    <col min="3077" max="3077" width="35.5703125" style="138" customWidth="1"/>
    <col min="3078" max="3078" width="30.5703125" style="138" customWidth="1"/>
    <col min="3079" max="3332" width="9.140625" style="138"/>
    <col min="3333" max="3333" width="35.5703125" style="138" customWidth="1"/>
    <col min="3334" max="3334" width="30.5703125" style="138" customWidth="1"/>
    <col min="3335" max="3588" width="9.140625" style="138"/>
    <col min="3589" max="3589" width="35.5703125" style="138" customWidth="1"/>
    <col min="3590" max="3590" width="30.5703125" style="138" customWidth="1"/>
    <col min="3591" max="3844" width="9.140625" style="138"/>
    <col min="3845" max="3845" width="35.5703125" style="138" customWidth="1"/>
    <col min="3846" max="3846" width="30.5703125" style="138" customWidth="1"/>
    <col min="3847" max="4100" width="9.140625" style="138"/>
    <col min="4101" max="4101" width="35.5703125" style="138" customWidth="1"/>
    <col min="4102" max="4102" width="30.5703125" style="138" customWidth="1"/>
    <col min="4103" max="4356" width="9.140625" style="138"/>
    <col min="4357" max="4357" width="35.5703125" style="138" customWidth="1"/>
    <col min="4358" max="4358" width="30.5703125" style="138" customWidth="1"/>
    <col min="4359" max="4612" width="9.140625" style="138"/>
    <col min="4613" max="4613" width="35.5703125" style="138" customWidth="1"/>
    <col min="4614" max="4614" width="30.5703125" style="138" customWidth="1"/>
    <col min="4615" max="4868" width="9.140625" style="138"/>
    <col min="4869" max="4869" width="35.5703125" style="138" customWidth="1"/>
    <col min="4870" max="4870" width="30.5703125" style="138" customWidth="1"/>
    <col min="4871" max="5124" width="9.140625" style="138"/>
    <col min="5125" max="5125" width="35.5703125" style="138" customWidth="1"/>
    <col min="5126" max="5126" width="30.5703125" style="138" customWidth="1"/>
    <col min="5127" max="5380" width="9.140625" style="138"/>
    <col min="5381" max="5381" width="35.5703125" style="138" customWidth="1"/>
    <col min="5382" max="5382" width="30.5703125" style="138" customWidth="1"/>
    <col min="5383" max="5636" width="9.140625" style="138"/>
    <col min="5637" max="5637" width="35.5703125" style="138" customWidth="1"/>
    <col min="5638" max="5638" width="30.5703125" style="138" customWidth="1"/>
    <col min="5639" max="5892" width="9.140625" style="138"/>
    <col min="5893" max="5893" width="35.5703125" style="138" customWidth="1"/>
    <col min="5894" max="5894" width="30.5703125" style="138" customWidth="1"/>
    <col min="5895" max="6148" width="9.140625" style="138"/>
    <col min="6149" max="6149" width="35.5703125" style="138" customWidth="1"/>
    <col min="6150" max="6150" width="30.5703125" style="138" customWidth="1"/>
    <col min="6151" max="6404" width="9.140625" style="138"/>
    <col min="6405" max="6405" width="35.5703125" style="138" customWidth="1"/>
    <col min="6406" max="6406" width="30.5703125" style="138" customWidth="1"/>
    <col min="6407" max="6660" width="9.140625" style="138"/>
    <col min="6661" max="6661" width="35.5703125" style="138" customWidth="1"/>
    <col min="6662" max="6662" width="30.5703125" style="138" customWidth="1"/>
    <col min="6663" max="6916" width="9.140625" style="138"/>
    <col min="6917" max="6917" width="35.5703125" style="138" customWidth="1"/>
    <col min="6918" max="6918" width="30.5703125" style="138" customWidth="1"/>
    <col min="6919" max="7172" width="9.140625" style="138"/>
    <col min="7173" max="7173" width="35.5703125" style="138" customWidth="1"/>
    <col min="7174" max="7174" width="30.5703125" style="138" customWidth="1"/>
    <col min="7175" max="7428" width="9.140625" style="138"/>
    <col min="7429" max="7429" width="35.5703125" style="138" customWidth="1"/>
    <col min="7430" max="7430" width="30.5703125" style="138" customWidth="1"/>
    <col min="7431" max="7684" width="9.140625" style="138"/>
    <col min="7685" max="7685" width="35.5703125" style="138" customWidth="1"/>
    <col min="7686" max="7686" width="30.5703125" style="138" customWidth="1"/>
    <col min="7687" max="7940" width="9.140625" style="138"/>
    <col min="7941" max="7941" width="35.5703125" style="138" customWidth="1"/>
    <col min="7942" max="7942" width="30.5703125" style="138" customWidth="1"/>
    <col min="7943" max="8196" width="9.140625" style="138"/>
    <col min="8197" max="8197" width="35.5703125" style="138" customWidth="1"/>
    <col min="8198" max="8198" width="30.5703125" style="138" customWidth="1"/>
    <col min="8199" max="8452" width="9.140625" style="138"/>
    <col min="8453" max="8453" width="35.5703125" style="138" customWidth="1"/>
    <col min="8454" max="8454" width="30.5703125" style="138" customWidth="1"/>
    <col min="8455" max="8708" width="9.140625" style="138"/>
    <col min="8709" max="8709" width="35.5703125" style="138" customWidth="1"/>
    <col min="8710" max="8710" width="30.5703125" style="138" customWidth="1"/>
    <col min="8711" max="8964" width="9.140625" style="138"/>
    <col min="8965" max="8965" width="35.5703125" style="138" customWidth="1"/>
    <col min="8966" max="8966" width="30.5703125" style="138" customWidth="1"/>
    <col min="8967" max="9220" width="9.140625" style="138"/>
    <col min="9221" max="9221" width="35.5703125" style="138" customWidth="1"/>
    <col min="9222" max="9222" width="30.5703125" style="138" customWidth="1"/>
    <col min="9223" max="9476" width="9.140625" style="138"/>
    <col min="9477" max="9477" width="35.5703125" style="138" customWidth="1"/>
    <col min="9478" max="9478" width="30.5703125" style="138" customWidth="1"/>
    <col min="9479" max="9732" width="9.140625" style="138"/>
    <col min="9733" max="9733" width="35.5703125" style="138" customWidth="1"/>
    <col min="9734" max="9734" width="30.5703125" style="138" customWidth="1"/>
    <col min="9735" max="9988" width="9.140625" style="138"/>
    <col min="9989" max="9989" width="35.5703125" style="138" customWidth="1"/>
    <col min="9990" max="9990" width="30.5703125" style="138" customWidth="1"/>
    <col min="9991" max="10244" width="9.140625" style="138"/>
    <col min="10245" max="10245" width="35.5703125" style="138" customWidth="1"/>
    <col min="10246" max="10246" width="30.5703125" style="138" customWidth="1"/>
    <col min="10247" max="10500" width="9.140625" style="138"/>
    <col min="10501" max="10501" width="35.5703125" style="138" customWidth="1"/>
    <col min="10502" max="10502" width="30.5703125" style="138" customWidth="1"/>
    <col min="10503" max="10756" width="9.140625" style="138"/>
    <col min="10757" max="10757" width="35.5703125" style="138" customWidth="1"/>
    <col min="10758" max="10758" width="30.5703125" style="138" customWidth="1"/>
    <col min="10759" max="11012" width="9.140625" style="138"/>
    <col min="11013" max="11013" width="35.5703125" style="138" customWidth="1"/>
    <col min="11014" max="11014" width="30.5703125" style="138" customWidth="1"/>
    <col min="11015" max="11268" width="9.140625" style="138"/>
    <col min="11269" max="11269" width="35.5703125" style="138" customWidth="1"/>
    <col min="11270" max="11270" width="30.5703125" style="138" customWidth="1"/>
    <col min="11271" max="11524" width="9.140625" style="138"/>
    <col min="11525" max="11525" width="35.5703125" style="138" customWidth="1"/>
    <col min="11526" max="11526" width="30.5703125" style="138" customWidth="1"/>
    <col min="11527" max="11780" width="9.140625" style="138"/>
    <col min="11781" max="11781" width="35.5703125" style="138" customWidth="1"/>
    <col min="11782" max="11782" width="30.5703125" style="138" customWidth="1"/>
    <col min="11783" max="12036" width="9.140625" style="138"/>
    <col min="12037" max="12037" width="35.5703125" style="138" customWidth="1"/>
    <col min="12038" max="12038" width="30.5703125" style="138" customWidth="1"/>
    <col min="12039" max="12292" width="9.140625" style="138"/>
    <col min="12293" max="12293" width="35.5703125" style="138" customWidth="1"/>
    <col min="12294" max="12294" width="30.5703125" style="138" customWidth="1"/>
    <col min="12295" max="12548" width="9.140625" style="138"/>
    <col min="12549" max="12549" width="35.5703125" style="138" customWidth="1"/>
    <col min="12550" max="12550" width="30.5703125" style="138" customWidth="1"/>
    <col min="12551" max="12804" width="9.140625" style="138"/>
    <col min="12805" max="12805" width="35.5703125" style="138" customWidth="1"/>
    <col min="12806" max="12806" width="30.5703125" style="138" customWidth="1"/>
    <col min="12807" max="13060" width="9.140625" style="138"/>
    <col min="13061" max="13061" width="35.5703125" style="138" customWidth="1"/>
    <col min="13062" max="13062" width="30.5703125" style="138" customWidth="1"/>
    <col min="13063" max="13316" width="9.140625" style="138"/>
    <col min="13317" max="13317" width="35.5703125" style="138" customWidth="1"/>
    <col min="13318" max="13318" width="30.5703125" style="138" customWidth="1"/>
    <col min="13319" max="13572" width="9.140625" style="138"/>
    <col min="13573" max="13573" width="35.5703125" style="138" customWidth="1"/>
    <col min="13574" max="13574" width="30.5703125" style="138" customWidth="1"/>
    <col min="13575" max="13828" width="9.140625" style="138"/>
    <col min="13829" max="13829" width="35.5703125" style="138" customWidth="1"/>
    <col min="13830" max="13830" width="30.5703125" style="138" customWidth="1"/>
    <col min="13831" max="14084" width="9.140625" style="138"/>
    <col min="14085" max="14085" width="35.5703125" style="138" customWidth="1"/>
    <col min="14086" max="14086" width="30.5703125" style="138" customWidth="1"/>
    <col min="14087" max="14340" width="9.140625" style="138"/>
    <col min="14341" max="14341" width="35.5703125" style="138" customWidth="1"/>
    <col min="14342" max="14342" width="30.5703125" style="138" customWidth="1"/>
    <col min="14343" max="14596" width="9.140625" style="138"/>
    <col min="14597" max="14597" width="35.5703125" style="138" customWidth="1"/>
    <col min="14598" max="14598" width="30.5703125" style="138" customWidth="1"/>
    <col min="14599" max="14852" width="9.140625" style="138"/>
    <col min="14853" max="14853" width="35.5703125" style="138" customWidth="1"/>
    <col min="14854" max="14854" width="30.5703125" style="138" customWidth="1"/>
    <col min="14855" max="15108" width="9.140625" style="138"/>
    <col min="15109" max="15109" width="35.5703125" style="138" customWidth="1"/>
    <col min="15110" max="15110" width="30.5703125" style="138" customWidth="1"/>
    <col min="15111" max="15364" width="9.140625" style="138"/>
    <col min="15365" max="15365" width="35.5703125" style="138" customWidth="1"/>
    <col min="15366" max="15366" width="30.5703125" style="138" customWidth="1"/>
    <col min="15367" max="15620" width="9.140625" style="138"/>
    <col min="15621" max="15621" width="35.5703125" style="138" customWidth="1"/>
    <col min="15622" max="15622" width="30.5703125" style="138" customWidth="1"/>
    <col min="15623" max="15876" width="9.140625" style="138"/>
    <col min="15877" max="15877" width="35.5703125" style="138" customWidth="1"/>
    <col min="15878" max="15878" width="30.5703125" style="138" customWidth="1"/>
    <col min="15879" max="16132" width="9.140625" style="138"/>
    <col min="16133" max="16133" width="35.5703125" style="138" customWidth="1"/>
    <col min="16134" max="16134" width="30.5703125" style="138" customWidth="1"/>
    <col min="16135" max="16384" width="9.140625" style="138"/>
  </cols>
  <sheetData>
    <row r="1" spans="2:23">
      <c r="B1" s="137"/>
    </row>
    <row r="2" spans="2:23">
      <c r="B2" s="137"/>
    </row>
    <row r="3" spans="2:23">
      <c r="B3" s="137"/>
    </row>
    <row r="4" spans="2:23">
      <c r="B4" s="137"/>
      <c r="V4" s="138" t="s">
        <v>199</v>
      </c>
    </row>
    <row r="5" spans="2:23" ht="15">
      <c r="B5" s="137"/>
      <c r="T5" s="139"/>
      <c r="V5" s="138">
        <v>1</v>
      </c>
      <c r="W5" s="138" t="s">
        <v>200</v>
      </c>
    </row>
    <row r="6" spans="2:23" ht="15">
      <c r="B6" s="137"/>
      <c r="T6" s="139"/>
      <c r="V6" s="138">
        <f>V5+1</f>
        <v>2</v>
      </c>
      <c r="W6" s="138" t="s">
        <v>201</v>
      </c>
    </row>
    <row r="7" spans="2:23" ht="14.25">
      <c r="B7" s="137"/>
      <c r="T7" s="140"/>
      <c r="V7" s="138">
        <f t="shared" ref="V7:V16" si="0">V6+1</f>
        <v>3</v>
      </c>
      <c r="W7" s="138" t="s">
        <v>202</v>
      </c>
    </row>
    <row r="8" spans="2:23" ht="14.25">
      <c r="B8" s="137"/>
      <c r="T8" s="140"/>
      <c r="V8" s="138">
        <f t="shared" si="0"/>
        <v>4</v>
      </c>
      <c r="W8" s="138" t="s">
        <v>203</v>
      </c>
    </row>
    <row r="9" spans="2:23">
      <c r="B9" s="137"/>
      <c r="V9" s="138">
        <f t="shared" si="0"/>
        <v>5</v>
      </c>
      <c r="W9" s="138" t="s">
        <v>204</v>
      </c>
    </row>
    <row r="10" spans="2:23">
      <c r="B10" s="137"/>
      <c r="V10" s="138">
        <f t="shared" si="0"/>
        <v>6</v>
      </c>
      <c r="W10" s="138" t="s">
        <v>205</v>
      </c>
    </row>
    <row r="11" spans="2:23">
      <c r="B11" s="137"/>
      <c r="V11" s="138">
        <f t="shared" si="0"/>
        <v>7</v>
      </c>
      <c r="W11" s="138" t="s">
        <v>206</v>
      </c>
    </row>
    <row r="12" spans="2:23">
      <c r="B12" s="137"/>
      <c r="V12" s="138">
        <f t="shared" si="0"/>
        <v>8</v>
      </c>
      <c r="W12" s="138" t="s">
        <v>207</v>
      </c>
    </row>
    <row r="13" spans="2:23">
      <c r="B13" s="137"/>
      <c r="V13" s="138">
        <f t="shared" si="0"/>
        <v>9</v>
      </c>
      <c r="W13" s="138" t="s">
        <v>208</v>
      </c>
    </row>
    <row r="14" spans="2:23">
      <c r="B14" s="137"/>
      <c r="V14" s="138">
        <f t="shared" si="0"/>
        <v>10</v>
      </c>
      <c r="W14" s="138" t="s">
        <v>209</v>
      </c>
    </row>
    <row r="15" spans="2:23">
      <c r="B15" s="137"/>
      <c r="V15" s="138">
        <f t="shared" si="0"/>
        <v>11</v>
      </c>
      <c r="W15" s="138" t="s">
        <v>210</v>
      </c>
    </row>
    <row r="16" spans="2:23">
      <c r="B16" s="137"/>
      <c r="V16" s="138">
        <f t="shared" si="0"/>
        <v>12</v>
      </c>
      <c r="W16" s="138" t="s">
        <v>211</v>
      </c>
    </row>
    <row r="17" spans="2:2">
      <c r="B17" s="137"/>
    </row>
    <row r="18" spans="2:2">
      <c r="B18" s="137"/>
    </row>
    <row r="19" spans="2:2">
      <c r="B19" s="137"/>
    </row>
    <row r="20" spans="2:2">
      <c r="B20" s="137"/>
    </row>
    <row r="21" spans="2:2">
      <c r="B21" s="137"/>
    </row>
    <row r="22" spans="2:2">
      <c r="B22" s="137"/>
    </row>
    <row r="23" spans="2:2">
      <c r="B23" s="137"/>
    </row>
    <row r="24" spans="2:2">
      <c r="B24" s="137"/>
    </row>
    <row r="25" spans="2:2">
      <c r="B25" s="137"/>
    </row>
    <row r="26" spans="2:2">
      <c r="B26" s="137"/>
    </row>
    <row r="27" spans="2:2">
      <c r="B27" s="137"/>
    </row>
    <row r="28" spans="2:2">
      <c r="B28" s="137"/>
    </row>
    <row r="29" spans="2:2">
      <c r="B29" s="137"/>
    </row>
    <row r="30" spans="2:2">
      <c r="B30" s="137"/>
    </row>
    <row r="31" spans="2:2">
      <c r="B31" s="137"/>
    </row>
    <row r="32" spans="2:2">
      <c r="B32" s="137"/>
    </row>
    <row r="33" spans="2:2">
      <c r="B33" s="137"/>
    </row>
    <row r="34" spans="2:2">
      <c r="B34" s="141" t="s">
        <v>212</v>
      </c>
    </row>
    <row r="35" spans="2:2">
      <c r="B35" s="137"/>
    </row>
    <row r="36" spans="2:2">
      <c r="B36" s="137"/>
    </row>
    <row r="37" spans="2:2">
      <c r="B37" s="137"/>
    </row>
    <row r="38" spans="2:2">
      <c r="B38" s="137"/>
    </row>
    <row r="39" spans="2:2">
      <c r="B39" s="137"/>
    </row>
    <row r="40" spans="2:2">
      <c r="B40" s="137"/>
    </row>
    <row r="41" spans="2:2">
      <c r="B41" s="137"/>
    </row>
    <row r="42" spans="2:2">
      <c r="B42" s="137"/>
    </row>
    <row r="43" spans="2:2">
      <c r="B43" s="137"/>
    </row>
    <row r="44" spans="2:2">
      <c r="B44" s="137"/>
    </row>
    <row r="45" spans="2:2">
      <c r="B45" s="137"/>
    </row>
    <row r="46" spans="2:2">
      <c r="B46" s="142"/>
    </row>
    <row r="47" spans="2:2">
      <c r="B47" s="142"/>
    </row>
    <row r="48" spans="2:2">
      <c r="B48" s="142"/>
    </row>
    <row r="49" spans="1:8">
      <c r="B49" s="143"/>
    </row>
    <row r="50" spans="1:8">
      <c r="B50" s="137"/>
    </row>
    <row r="51" spans="1:8">
      <c r="B51" s="144"/>
    </row>
    <row r="52" spans="1:8" ht="12.75" customHeight="1">
      <c r="B52" s="145"/>
      <c r="C52" s="146"/>
      <c r="D52" s="146"/>
      <c r="E52" s="146"/>
      <c r="F52" s="146"/>
      <c r="G52" s="146"/>
      <c r="H52" s="146"/>
    </row>
    <row r="53" spans="1:8" ht="12.75" customHeight="1">
      <c r="A53" s="147"/>
      <c r="B53" s="137"/>
    </row>
    <row r="54" spans="1:8" ht="12.75" customHeight="1">
      <c r="A54" s="148"/>
      <c r="B54" s="137"/>
    </row>
    <row r="55" spans="1:8" ht="12.75" customHeight="1">
      <c r="A55" s="148"/>
      <c r="B55" s="137"/>
    </row>
    <row r="57" spans="1:8">
      <c r="A57" s="149"/>
    </row>
    <row r="58" spans="1:8">
      <c r="A58" s="150"/>
    </row>
    <row r="59" spans="1:8">
      <c r="A59" s="151"/>
    </row>
    <row r="60" spans="1:8">
      <c r="A60" s="151"/>
    </row>
    <row r="61" spans="1:8">
      <c r="A61" s="151"/>
    </row>
    <row r="62" spans="1:8">
      <c r="A62" s="149"/>
    </row>
    <row r="70" spans="2:2">
      <c r="B70" s="152"/>
    </row>
    <row r="71" spans="2:2">
      <c r="B71" s="152"/>
    </row>
    <row r="72" spans="2:2">
      <c r="B72" s="152"/>
    </row>
    <row r="73" spans="2:2">
      <c r="B73" s="152"/>
    </row>
    <row r="74" spans="2:2">
      <c r="B74" s="152"/>
    </row>
    <row r="75" spans="2:2">
      <c r="B75" s="152"/>
    </row>
    <row r="76" spans="2:2">
      <c r="B76" s="152"/>
    </row>
    <row r="77" spans="2:2">
      <c r="B77" s="152"/>
    </row>
    <row r="78" spans="2:2">
      <c r="B78" s="152"/>
    </row>
    <row r="79" spans="2:2">
      <c r="B79" s="152"/>
    </row>
    <row r="80" spans="2:2">
      <c r="B80" s="152"/>
    </row>
    <row r="81" spans="2:2">
      <c r="B81" s="152"/>
    </row>
    <row r="82" spans="2:2">
      <c r="B82" s="152"/>
    </row>
    <row r="83" spans="2:2">
      <c r="B83" s="152"/>
    </row>
    <row r="84" spans="2:2">
      <c r="B84" s="152"/>
    </row>
    <row r="85" spans="2:2">
      <c r="B85" s="152"/>
    </row>
    <row r="86" spans="2:2">
      <c r="B86" s="152"/>
    </row>
    <row r="87" spans="2:2">
      <c r="B87" s="152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B1:T26"/>
  <sheetViews>
    <sheetView showGridLines="0" topLeftCell="A2" zoomScale="80" zoomScaleNormal="80" workbookViewId="0"/>
  </sheetViews>
  <sheetFormatPr defaultColWidth="9.140625" defaultRowHeight="12.75"/>
  <cols>
    <col min="1" max="1" width="5" style="2" customWidth="1"/>
    <col min="2" max="2" width="47.140625" style="10" bestFit="1" customWidth="1"/>
    <col min="3" max="3" width="10.5703125" style="2" customWidth="1"/>
    <col min="4" max="9" width="10.140625" style="2" bestFit="1" customWidth="1"/>
    <col min="10" max="11" width="10.140625" style="2" customWidth="1"/>
    <col min="12" max="12" width="15.42578125" style="2" customWidth="1"/>
    <col min="13" max="13" width="14" style="2" customWidth="1"/>
    <col min="14" max="14" width="53" style="2" bestFit="1" customWidth="1"/>
    <col min="15" max="15" width="6.42578125" style="2" bestFit="1" customWidth="1"/>
    <col min="16" max="16" width="11.42578125" style="2" bestFit="1" customWidth="1"/>
    <col min="17" max="17" width="9.5703125" style="2" bestFit="1" customWidth="1"/>
    <col min="18" max="18" width="11.42578125" customWidth="1"/>
    <col min="19" max="19" width="13" customWidth="1"/>
    <col min="20" max="20" width="12.42578125" style="2" bestFit="1" customWidth="1"/>
    <col min="21" max="16384" width="9.140625" style="2"/>
  </cols>
  <sheetData>
    <row r="1" spans="2:20" ht="21.75" customHeight="1">
      <c r="B1" s="153" t="s">
        <v>134</v>
      </c>
      <c r="N1" s="197" t="s">
        <v>133</v>
      </c>
      <c r="P1" s="23" t="s">
        <v>91</v>
      </c>
      <c r="Q1" s="24"/>
    </row>
    <row r="2" spans="2:20" ht="12.75" customHeight="1">
      <c r="B2" s="340" t="s">
        <v>227</v>
      </c>
      <c r="C2" s="341"/>
      <c r="D2" s="341"/>
      <c r="E2" s="341"/>
      <c r="F2" s="341"/>
      <c r="G2" s="189"/>
      <c r="H2" s="189"/>
      <c r="I2" s="189"/>
      <c r="J2" s="189"/>
      <c r="K2" s="189"/>
      <c r="L2" s="198"/>
      <c r="M2" s="198"/>
      <c r="N2" s="199" t="s">
        <v>226</v>
      </c>
      <c r="O2" s="124"/>
      <c r="P2" s="124"/>
      <c r="Q2" s="125"/>
    </row>
    <row r="3" spans="2:20" ht="12.75" customHeight="1">
      <c r="B3" s="340" t="s">
        <v>8</v>
      </c>
      <c r="C3" s="341"/>
      <c r="D3" s="341"/>
      <c r="E3" s="341"/>
      <c r="F3" s="341"/>
      <c r="G3" s="189"/>
      <c r="H3" s="189"/>
      <c r="I3" s="189"/>
      <c r="J3" s="189"/>
      <c r="K3" s="189"/>
      <c r="L3" s="198"/>
      <c r="M3" s="198"/>
      <c r="N3" s="199" t="s">
        <v>111</v>
      </c>
      <c r="O3" s="124"/>
      <c r="P3" s="124"/>
      <c r="Q3" s="125"/>
    </row>
    <row r="4" spans="2:20" ht="12.75" customHeight="1">
      <c r="B4" s="200"/>
      <c r="L4" s="201"/>
      <c r="N4" s="86"/>
      <c r="P4" s="71"/>
    </row>
    <row r="5" spans="2:20" ht="14.1" customHeight="1">
      <c r="B5" s="155"/>
      <c r="C5" s="314">
        <v>2016</v>
      </c>
      <c r="D5" s="314">
        <v>2017</v>
      </c>
      <c r="E5" s="314">
        <v>2018</v>
      </c>
      <c r="F5" s="314">
        <v>2019</v>
      </c>
      <c r="G5" s="314">
        <v>2020</v>
      </c>
      <c r="H5" s="314">
        <v>2021</v>
      </c>
      <c r="I5" s="314">
        <v>2022</v>
      </c>
      <c r="J5" s="314">
        <v>2023</v>
      </c>
      <c r="K5" s="314">
        <v>2024</v>
      </c>
      <c r="L5" s="173" t="s">
        <v>231</v>
      </c>
      <c r="M5" s="173" t="s">
        <v>232</v>
      </c>
      <c r="N5" s="188"/>
      <c r="O5" s="89"/>
      <c r="Q5" s="126"/>
    </row>
    <row r="6" spans="2:20" ht="14.1" customHeight="1">
      <c r="B6" s="155"/>
      <c r="C6" s="314"/>
      <c r="D6" s="314"/>
      <c r="E6" s="314"/>
      <c r="F6" s="314"/>
      <c r="G6" s="314"/>
      <c r="H6" s="314"/>
      <c r="I6" s="314"/>
      <c r="J6" s="314"/>
      <c r="K6" s="314"/>
      <c r="L6" s="174" t="s">
        <v>233</v>
      </c>
      <c r="M6" s="174" t="s">
        <v>234</v>
      </c>
      <c r="N6" s="188"/>
      <c r="O6" s="89"/>
      <c r="Q6" s="126"/>
      <c r="T6" s="205"/>
    </row>
    <row r="7" spans="2:20" ht="18" customHeight="1">
      <c r="B7" s="300" t="s">
        <v>160</v>
      </c>
      <c r="C7" s="303">
        <v>131.18039423256312</v>
      </c>
      <c r="D7" s="303">
        <v>126.02940457984531</v>
      </c>
      <c r="E7" s="303">
        <v>121.11212242895704</v>
      </c>
      <c r="F7" s="303">
        <v>116.10989933166735</v>
      </c>
      <c r="G7" s="303">
        <v>134.09658891074463</v>
      </c>
      <c r="H7" s="303">
        <v>123.87840581722118</v>
      </c>
      <c r="I7" s="303">
        <v>111.23185821296455</v>
      </c>
      <c r="J7" s="303">
        <v>96.854620769989594</v>
      </c>
      <c r="K7" s="304">
        <v>93.53726151411081</v>
      </c>
      <c r="L7" s="303">
        <v>95.9</v>
      </c>
      <c r="M7" s="303">
        <v>97.6</v>
      </c>
      <c r="N7" s="296" t="s">
        <v>135</v>
      </c>
      <c r="O7" s="127"/>
      <c r="P7" s="41"/>
      <c r="Q7" s="127"/>
      <c r="T7" s="206"/>
    </row>
    <row r="8" spans="2:20" ht="18" customHeight="1">
      <c r="B8" s="301" t="s">
        <v>157</v>
      </c>
      <c r="C8" s="305">
        <v>21.031008879404951</v>
      </c>
      <c r="D8" s="305">
        <v>-5.1509896527178114</v>
      </c>
      <c r="E8" s="305">
        <v>-4.9172821508882691</v>
      </c>
      <c r="F8" s="305">
        <v>-5.0022230972896864</v>
      </c>
      <c r="G8" s="305">
        <v>17.986689579077279</v>
      </c>
      <c r="H8" s="305">
        <v>-10.21818309352345</v>
      </c>
      <c r="I8" s="305">
        <v>-12.646547604256625</v>
      </c>
      <c r="J8" s="305">
        <v>-14.377237442974959</v>
      </c>
      <c r="K8" s="306">
        <v>-3.3173592558787846</v>
      </c>
      <c r="L8" s="305">
        <v>-9.5</v>
      </c>
      <c r="M8" s="305">
        <v>1.6999999999999886</v>
      </c>
      <c r="N8" s="297" t="s">
        <v>136</v>
      </c>
      <c r="O8" s="127"/>
      <c r="P8" s="128"/>
      <c r="Q8" s="127"/>
      <c r="T8" s="206"/>
    </row>
    <row r="9" spans="2:20" ht="18" customHeight="1">
      <c r="B9" s="32" t="s">
        <v>64</v>
      </c>
      <c r="C9" s="307">
        <v>20.056822090655039</v>
      </c>
      <c r="D9" s="307">
        <v>-2.3913339296067941</v>
      </c>
      <c r="E9" s="307">
        <v>-2.5134218409439937</v>
      </c>
      <c r="F9" s="307">
        <v>-2.4566826623334186</v>
      </c>
      <c r="G9" s="307">
        <v>10.60636541385567</v>
      </c>
      <c r="H9" s="307">
        <v>-7.2126527190257281</v>
      </c>
      <c r="I9" s="307">
        <v>-12.056678453660277</v>
      </c>
      <c r="J9" s="307">
        <v>-8.8058843504072346</v>
      </c>
      <c r="K9" s="307">
        <v>-4.3330016591420968</v>
      </c>
      <c r="L9" s="307">
        <v>-5.1913821047674809</v>
      </c>
      <c r="M9" s="307">
        <v>-3.5430315928048386</v>
      </c>
      <c r="N9" s="289" t="s">
        <v>137</v>
      </c>
      <c r="O9" s="127"/>
      <c r="Q9" s="127"/>
      <c r="T9" s="206"/>
    </row>
    <row r="10" spans="2:20" ht="18" customHeight="1">
      <c r="B10" s="94" t="s">
        <v>60</v>
      </c>
      <c r="C10" s="307">
        <v>4.0955428380460983</v>
      </c>
      <c r="D10" s="307">
        <v>3.7335232563397134</v>
      </c>
      <c r="E10" s="307">
        <v>3.3199683905219439</v>
      </c>
      <c r="F10" s="307">
        <v>2.903133040228385</v>
      </c>
      <c r="G10" s="307">
        <v>2.8339342560636243</v>
      </c>
      <c r="H10" s="307">
        <v>2.3639413992596547</v>
      </c>
      <c r="I10" s="307">
        <v>1.8888681065028863</v>
      </c>
      <c r="J10" s="307">
        <v>2.0540947150225324</v>
      </c>
      <c r="K10" s="307">
        <v>2.0504053971681993</v>
      </c>
      <c r="L10" s="307">
        <v>1.5706308819746631</v>
      </c>
      <c r="M10" s="307">
        <v>1.5190916951920266</v>
      </c>
      <c r="N10" s="298" t="s">
        <v>138</v>
      </c>
      <c r="O10" s="127"/>
      <c r="Q10" s="127"/>
      <c r="T10" s="206"/>
    </row>
    <row r="11" spans="2:20" ht="18" customHeight="1">
      <c r="B11" s="94" t="s">
        <v>61</v>
      </c>
      <c r="C11" s="307">
        <v>15.961279252608939</v>
      </c>
      <c r="D11" s="307">
        <v>-6.1248571859465075</v>
      </c>
      <c r="E11" s="307">
        <v>-5.8333902314659376</v>
      </c>
      <c r="F11" s="307">
        <v>-5.3598157025618036</v>
      </c>
      <c r="G11" s="307">
        <v>7.7724311577920462</v>
      </c>
      <c r="H11" s="307">
        <v>-9.5765941182853833</v>
      </c>
      <c r="I11" s="307">
        <v>-13.945546560163164</v>
      </c>
      <c r="J11" s="307">
        <v>-10.859979065429767</v>
      </c>
      <c r="K11" s="307">
        <v>-6.383407056310296</v>
      </c>
      <c r="L11" s="307">
        <v>-6.7620129867421443</v>
      </c>
      <c r="M11" s="307">
        <v>-5.0621232879968652</v>
      </c>
      <c r="N11" s="298" t="s">
        <v>139</v>
      </c>
      <c r="O11" s="127"/>
      <c r="Q11" s="127"/>
      <c r="T11" s="206"/>
    </row>
    <row r="12" spans="2:20" ht="18" customHeight="1">
      <c r="B12" s="32" t="s">
        <v>62</v>
      </c>
      <c r="C12" s="307">
        <v>-2.1521773997601943</v>
      </c>
      <c r="D12" s="307">
        <v>-2.7483697424707572</v>
      </c>
      <c r="E12" s="307">
        <v>-2.894189819135776</v>
      </c>
      <c r="F12" s="307">
        <v>-3.0192219685651023</v>
      </c>
      <c r="G12" s="307">
        <v>2.9183022732544934</v>
      </c>
      <c r="H12" s="307">
        <v>0.46156991741262549</v>
      </c>
      <c r="I12" s="307">
        <v>-1.5784526135879489</v>
      </c>
      <c r="J12" s="307">
        <v>-3.3112455745989369</v>
      </c>
      <c r="K12" s="307">
        <v>-2.5520015645481493</v>
      </c>
      <c r="L12" s="307">
        <v>-4.4266570210309943</v>
      </c>
      <c r="M12" s="307">
        <v>-4.1353531008296338</v>
      </c>
      <c r="N12" s="289" t="s">
        <v>140</v>
      </c>
      <c r="O12" s="127"/>
      <c r="Q12" s="127"/>
      <c r="T12" s="206"/>
    </row>
    <row r="13" spans="2:20" ht="18" customHeight="1">
      <c r="B13" s="302" t="s">
        <v>63</v>
      </c>
      <c r="C13" s="308">
        <v>3.1263641885101059</v>
      </c>
      <c r="D13" s="308">
        <v>-1.1285980640259652E-2</v>
      </c>
      <c r="E13" s="308">
        <v>0.49032950919150053</v>
      </c>
      <c r="F13" s="308">
        <v>0.47368153360883447</v>
      </c>
      <c r="G13" s="308">
        <v>4.4620218919671153</v>
      </c>
      <c r="H13" s="308">
        <v>-3.4671002919103477</v>
      </c>
      <c r="I13" s="308">
        <v>0.98858346299160083</v>
      </c>
      <c r="J13" s="308">
        <v>-2.2601075179687875</v>
      </c>
      <c r="K13" s="308">
        <v>3.5676439678114615</v>
      </c>
      <c r="L13" s="308">
        <v>0.1180391257984752</v>
      </c>
      <c r="M13" s="308">
        <v>9.3783846936344606</v>
      </c>
      <c r="N13" s="299" t="s">
        <v>141</v>
      </c>
      <c r="Q13" s="127"/>
      <c r="T13" s="206"/>
    </row>
    <row r="14" spans="2:20">
      <c r="B14" s="339" t="s">
        <v>197</v>
      </c>
      <c r="C14" s="339"/>
      <c r="D14" s="339"/>
      <c r="E14" s="129"/>
      <c r="F14" s="129"/>
      <c r="G14" s="129"/>
      <c r="H14" s="129"/>
      <c r="I14" s="129"/>
      <c r="J14" s="129"/>
      <c r="K14" s="129"/>
      <c r="L14" s="129"/>
      <c r="M14" s="129"/>
      <c r="N14" s="130" t="s">
        <v>196</v>
      </c>
      <c r="O14" s="8"/>
      <c r="T14" s="206"/>
    </row>
    <row r="15" spans="2:20">
      <c r="C15" s="45"/>
      <c r="L15" s="41"/>
      <c r="M15" s="41"/>
      <c r="T15" s="206"/>
    </row>
    <row r="17" spans="12:12" customFormat="1"/>
    <row r="18" spans="12:12" customFormat="1"/>
    <row r="19" spans="12:12" customFormat="1"/>
    <row r="20" spans="12:12" customFormat="1"/>
    <row r="21" spans="12:12" customFormat="1"/>
    <row r="22" spans="12:12" customFormat="1"/>
    <row r="23" spans="12:12" customFormat="1"/>
    <row r="24" spans="12:12" customFormat="1"/>
    <row r="25" spans="12:12" customFormat="1"/>
    <row r="26" spans="12:12">
      <c r="L26" s="205"/>
    </row>
  </sheetData>
  <customSheetViews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rintOptions horizontalCentered="1"/>
  <pageMargins left="0" right="0" top="0.78740157480314965" bottom="0.39370078740157483" header="0.39370078740157483" footer="0.78740157480314965"/>
  <pageSetup paperSize="9" scale="66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5703125" style="2" customWidth="1"/>
    <col min="3" max="3" width="3.425781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11"/>
      <c r="B1" s="311"/>
    </row>
    <row r="2" spans="1:2">
      <c r="A2" s="311"/>
      <c r="B2" s="311"/>
    </row>
    <row r="3" spans="1:2">
      <c r="A3" s="311"/>
      <c r="B3" s="311"/>
    </row>
    <row r="4" spans="1:2">
      <c r="A4" s="311"/>
      <c r="B4" s="311"/>
    </row>
    <row r="5" spans="1:2">
      <c r="A5" s="311"/>
      <c r="B5" s="311"/>
    </row>
    <row r="6" spans="1:2">
      <c r="A6" s="311"/>
      <c r="B6" s="311"/>
    </row>
    <row r="7" spans="1:2">
      <c r="A7" s="311"/>
      <c r="B7" s="311"/>
    </row>
    <row r="8" spans="1:2">
      <c r="A8" s="311"/>
      <c r="B8" s="311"/>
    </row>
    <row r="9" spans="1:2">
      <c r="A9" s="311"/>
      <c r="B9" s="311"/>
    </row>
    <row r="10" spans="1:2">
      <c r="A10" s="311"/>
      <c r="B10" s="311"/>
    </row>
    <row r="11" spans="1:2">
      <c r="A11" s="311"/>
      <c r="B11" s="311"/>
    </row>
    <row r="12" spans="1:2">
      <c r="A12" s="311"/>
      <c r="B12" s="311"/>
    </row>
    <row r="13" spans="1:2">
      <c r="A13" s="311"/>
      <c r="B13" s="311"/>
    </row>
    <row r="14" spans="1:2">
      <c r="A14" s="311"/>
      <c r="B14" s="311"/>
    </row>
    <row r="15" spans="1:2">
      <c r="A15" s="311"/>
      <c r="B15" s="311"/>
    </row>
    <row r="16" spans="1:2">
      <c r="A16" s="311"/>
      <c r="B16" s="311"/>
    </row>
    <row r="17" spans="1:14">
      <c r="A17" s="311"/>
      <c r="B17" s="311"/>
    </row>
    <row r="18" spans="1:14">
      <c r="A18" s="311"/>
      <c r="B18" s="311"/>
    </row>
    <row r="19" spans="1:14">
      <c r="A19" s="311"/>
      <c r="B19" s="311"/>
    </row>
    <row r="20" spans="1:14">
      <c r="A20" s="311"/>
      <c r="B20" s="311"/>
    </row>
    <row r="21" spans="1:14">
      <c r="A21" s="311"/>
      <c r="B21" s="311"/>
    </row>
    <row r="22" spans="1:14">
      <c r="A22" s="311"/>
      <c r="B22" s="311"/>
    </row>
    <row r="23" spans="1:14">
      <c r="A23" s="311"/>
      <c r="B23" s="311"/>
    </row>
    <row r="24" spans="1:14">
      <c r="A24" s="311"/>
      <c r="B24" s="311"/>
    </row>
    <row r="25" spans="1:14">
      <c r="A25" s="311"/>
      <c r="B25" s="311"/>
    </row>
    <row r="26" spans="1:14">
      <c r="A26" s="311"/>
      <c r="B26" s="311"/>
    </row>
    <row r="27" spans="1:14">
      <c r="A27" s="311"/>
      <c r="B27" s="311"/>
    </row>
    <row r="28" spans="1:14" ht="35.25">
      <c r="A28" s="311"/>
      <c r="B28" s="311"/>
      <c r="D28" s="131" t="s">
        <v>154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5.25">
      <c r="A29" s="311"/>
      <c r="B29" s="311"/>
      <c r="D29" s="131" t="s">
        <v>155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11"/>
      <c r="B30" s="311"/>
      <c r="D30" s="132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5.25">
      <c r="A31" s="311"/>
      <c r="B31" s="311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5.75">
      <c r="A32" s="311"/>
      <c r="B32" s="311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11"/>
      <c r="B33" s="311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5.25">
      <c r="A34" s="311"/>
      <c r="B34" s="311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5.25">
      <c r="A35" s="311"/>
      <c r="B35" s="311"/>
      <c r="D35" s="5" t="s">
        <v>156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5.25">
      <c r="A36" s="311"/>
      <c r="B36" s="311"/>
      <c r="D36" s="5" t="s">
        <v>155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5.25">
      <c r="A37" s="311"/>
      <c r="B37" s="311"/>
      <c r="D37" s="135" t="s">
        <v>198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11"/>
      <c r="B38" s="311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11"/>
      <c r="B39" s="311"/>
    </row>
    <row r="40" spans="1:14">
      <c r="A40" s="311"/>
      <c r="B40" s="311"/>
    </row>
    <row r="41" spans="1:14">
      <c r="A41" s="311"/>
      <c r="B41" s="311"/>
    </row>
    <row r="42" spans="1:14">
      <c r="A42" s="311"/>
      <c r="B42" s="311"/>
    </row>
    <row r="43" spans="1:14">
      <c r="A43" s="311"/>
      <c r="B43" s="311"/>
    </row>
    <row r="44" spans="1:14">
      <c r="A44" s="311"/>
      <c r="B44" s="311"/>
    </row>
    <row r="45" spans="1:14">
      <c r="A45" s="311"/>
      <c r="B45" s="311"/>
    </row>
    <row r="46" spans="1:14">
      <c r="A46" s="311"/>
      <c r="B46" s="311"/>
    </row>
    <row r="47" spans="1:14">
      <c r="A47" s="311"/>
      <c r="B47" s="311"/>
    </row>
    <row r="48" spans="1:14">
      <c r="A48" s="311"/>
      <c r="B48" s="311"/>
    </row>
    <row r="49" spans="1:2">
      <c r="A49" s="311"/>
      <c r="B49" s="311"/>
    </row>
    <row r="50" spans="1:2">
      <c r="A50" s="311"/>
      <c r="B50" s="311"/>
    </row>
    <row r="51" spans="1:2">
      <c r="A51" s="311"/>
      <c r="B51" s="311"/>
    </row>
    <row r="52" spans="1:2">
      <c r="A52" s="311"/>
      <c r="B52" s="311"/>
    </row>
    <row r="53" spans="1:2">
      <c r="A53" s="311"/>
      <c r="B53" s="311"/>
    </row>
    <row r="54" spans="1:2">
      <c r="A54" s="311"/>
      <c r="B54" s="311"/>
    </row>
    <row r="55" spans="1:2">
      <c r="A55" s="311"/>
      <c r="B55" s="311"/>
    </row>
    <row r="56" spans="1:2">
      <c r="A56" s="311"/>
      <c r="B56" s="311"/>
    </row>
    <row r="57" spans="1:2">
      <c r="A57" s="311"/>
      <c r="B57" s="311"/>
    </row>
    <row r="58" spans="1:2">
      <c r="A58" s="311"/>
      <c r="B58" s="311"/>
    </row>
    <row r="59" spans="1:2">
      <c r="A59" s="311"/>
      <c r="B59" s="311"/>
    </row>
    <row r="60" spans="1:2">
      <c r="A60" s="311"/>
      <c r="B60" s="311"/>
    </row>
    <row r="61" spans="1:2">
      <c r="A61" s="311"/>
      <c r="B61" s="311"/>
    </row>
    <row r="62" spans="1:2">
      <c r="A62" s="311"/>
      <c r="B62" s="311"/>
    </row>
    <row r="63" spans="1:2">
      <c r="A63" s="311"/>
      <c r="B63" s="311"/>
    </row>
    <row r="64" spans="1:2">
      <c r="A64" s="311"/>
      <c r="B64" s="311"/>
    </row>
    <row r="65" spans="1:4">
      <c r="A65" s="311"/>
      <c r="B65" s="311"/>
    </row>
    <row r="66" spans="1:4">
      <c r="A66" s="311"/>
      <c r="B66" s="311"/>
    </row>
    <row r="67" spans="1:4">
      <c r="A67" s="311"/>
      <c r="B67" s="311"/>
    </row>
    <row r="68" spans="1:4">
      <c r="A68" s="311"/>
      <c r="B68" s="311"/>
    </row>
    <row r="69" spans="1:4">
      <c r="A69" s="311"/>
      <c r="B69" s="311"/>
    </row>
    <row r="70" spans="1:4">
      <c r="A70" s="311"/>
      <c r="B70" s="311"/>
    </row>
    <row r="71" spans="1:4">
      <c r="A71" s="311"/>
      <c r="B71" s="311"/>
    </row>
    <row r="72" spans="1:4">
      <c r="A72" s="311"/>
      <c r="B72" s="311"/>
    </row>
    <row r="73" spans="1:4">
      <c r="A73" s="311"/>
      <c r="B73" s="311"/>
    </row>
    <row r="74" spans="1:4">
      <c r="A74" s="311"/>
      <c r="B74" s="311"/>
    </row>
    <row r="75" spans="1:4">
      <c r="A75" s="311"/>
      <c r="B75" s="311"/>
    </row>
    <row r="76" spans="1:4">
      <c r="A76" s="311"/>
      <c r="B76" s="311"/>
    </row>
    <row r="77" spans="1:4">
      <c r="A77" s="311"/>
      <c r="B77" s="311"/>
      <c r="D77" s="7" t="s">
        <v>166</v>
      </c>
    </row>
    <row r="78" spans="1:4">
      <c r="A78" s="311"/>
      <c r="B78" s="311"/>
      <c r="D78" s="7" t="s">
        <v>147</v>
      </c>
    </row>
    <row r="79" spans="1:4">
      <c r="A79" s="311"/>
      <c r="B79" s="311"/>
    </row>
    <row r="80" spans="1:4">
      <c r="A80" s="311"/>
      <c r="B80" s="311"/>
      <c r="D80" s="7" t="s">
        <v>167</v>
      </c>
    </row>
    <row r="81" spans="1:4">
      <c r="A81" s="311"/>
      <c r="B81" s="311"/>
      <c r="D81" s="7" t="s">
        <v>147</v>
      </c>
    </row>
    <row r="82" spans="1:4">
      <c r="A82" s="311"/>
      <c r="B82" s="311"/>
    </row>
    <row r="83" spans="1:4">
      <c r="A83" s="311"/>
      <c r="B83" s="311"/>
    </row>
    <row r="84" spans="1:4">
      <c r="A84" s="311"/>
      <c r="B84" s="311"/>
    </row>
    <row r="85" spans="1:4">
      <c r="A85" s="311"/>
      <c r="B85" s="311"/>
    </row>
    <row r="86" spans="1:4">
      <c r="A86" s="311"/>
      <c r="B86" s="311"/>
    </row>
    <row r="87" spans="1:4">
      <c r="A87" s="311"/>
      <c r="B87" s="311"/>
    </row>
    <row r="88" spans="1:4">
      <c r="A88" s="311"/>
      <c r="B88" s="311"/>
    </row>
    <row r="89" spans="1:4">
      <c r="A89" s="311"/>
      <c r="B89" s="311"/>
    </row>
    <row r="90" spans="1:4">
      <c r="A90" s="311"/>
      <c r="B90" s="311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>
    <pageSetUpPr fitToPage="1"/>
  </sheetPr>
  <dimension ref="B2:J17"/>
  <sheetViews>
    <sheetView showGridLines="0" zoomScaleNormal="100" workbookViewId="0"/>
  </sheetViews>
  <sheetFormatPr defaultColWidth="9.140625" defaultRowHeight="12.75"/>
  <cols>
    <col min="1" max="1" width="9.140625" style="208"/>
    <col min="2" max="2" width="11.85546875" style="208" customWidth="1"/>
    <col min="3" max="3" width="11.5703125" style="208" customWidth="1"/>
    <col min="4" max="4" width="33.85546875" style="208" customWidth="1"/>
    <col min="5" max="5" width="47" style="220" bestFit="1" customWidth="1"/>
    <col min="6" max="6" width="11.85546875" style="220" customWidth="1"/>
    <col min="7" max="16384" width="9.140625" style="208"/>
  </cols>
  <sheetData>
    <row r="2" spans="2:10" ht="36.75" customHeight="1">
      <c r="B2" s="312" t="s">
        <v>20</v>
      </c>
      <c r="C2" s="312"/>
      <c r="D2" s="312"/>
      <c r="E2" s="312"/>
      <c r="F2" s="312"/>
      <c r="G2" s="207"/>
      <c r="H2" s="207"/>
      <c r="I2" s="207"/>
      <c r="J2" s="207"/>
    </row>
    <row r="3" spans="2:10" ht="27.75" customHeight="1">
      <c r="B3" s="209"/>
      <c r="C3" s="209"/>
      <c r="D3" s="209"/>
      <c r="E3" s="210"/>
      <c r="F3" s="211"/>
      <c r="G3" s="207"/>
      <c r="H3" s="207"/>
      <c r="I3" s="207"/>
      <c r="J3" s="207"/>
    </row>
    <row r="4" spans="2:10" ht="23.25" customHeight="1">
      <c r="B4" s="212" t="s">
        <v>154</v>
      </c>
      <c r="C4" s="213"/>
      <c r="D4" s="213"/>
      <c r="E4" s="214"/>
      <c r="F4" s="215" t="s">
        <v>156</v>
      </c>
      <c r="G4" s="216"/>
      <c r="H4" s="216"/>
      <c r="I4" s="216"/>
      <c r="J4" s="216"/>
    </row>
    <row r="5" spans="2:10" ht="23.25" customHeight="1">
      <c r="B5" s="207"/>
      <c r="C5" s="207"/>
      <c r="D5" s="207"/>
      <c r="E5" s="211"/>
      <c r="F5" s="217"/>
      <c r="G5" s="216"/>
      <c r="H5" s="216"/>
      <c r="I5" s="216"/>
      <c r="J5" s="216"/>
    </row>
    <row r="6" spans="2:10" ht="23.25" customHeight="1">
      <c r="C6" s="218"/>
      <c r="D6" s="218"/>
      <c r="E6" s="219"/>
    </row>
    <row r="8" spans="2:10" ht="28.5" customHeight="1">
      <c r="B8" s="221" t="s">
        <v>14</v>
      </c>
      <c r="F8" s="222" t="s">
        <v>81</v>
      </c>
    </row>
    <row r="9" spans="2:10" ht="12.75" customHeight="1">
      <c r="B9" s="221"/>
      <c r="F9" s="223"/>
    </row>
    <row r="10" spans="2:10">
      <c r="B10" s="224" t="s">
        <v>28</v>
      </c>
      <c r="C10" s="225"/>
      <c r="E10" s="226"/>
      <c r="F10" s="222" t="s">
        <v>66</v>
      </c>
    </row>
    <row r="11" spans="2:10">
      <c r="B11" s="11" t="s">
        <v>21</v>
      </c>
      <c r="C11" s="225" t="s">
        <v>30</v>
      </c>
      <c r="E11" s="227" t="s">
        <v>68</v>
      </c>
      <c r="F11" s="12" t="s">
        <v>67</v>
      </c>
    </row>
    <row r="12" spans="2:10">
      <c r="B12" s="11" t="s">
        <v>22</v>
      </c>
      <c r="C12" s="225" t="s">
        <v>29</v>
      </c>
      <c r="E12" s="227" t="s">
        <v>70</v>
      </c>
      <c r="F12" s="12" t="s">
        <v>69</v>
      </c>
    </row>
    <row r="13" spans="2:10">
      <c r="B13" s="11" t="s">
        <v>23</v>
      </c>
      <c r="C13" s="225" t="s">
        <v>32</v>
      </c>
      <c r="E13" s="227" t="s">
        <v>72</v>
      </c>
      <c r="F13" s="12" t="s">
        <v>71</v>
      </c>
    </row>
    <row r="14" spans="2:10">
      <c r="B14" s="11" t="s">
        <v>24</v>
      </c>
      <c r="C14" s="225" t="s">
        <v>31</v>
      </c>
      <c r="E14" s="227" t="s">
        <v>74</v>
      </c>
      <c r="F14" s="12" t="s">
        <v>73</v>
      </c>
    </row>
    <row r="15" spans="2:10">
      <c r="B15" s="11" t="s">
        <v>25</v>
      </c>
      <c r="C15" s="225" t="s">
        <v>33</v>
      </c>
      <c r="E15" s="227" t="s">
        <v>76</v>
      </c>
      <c r="F15" s="12" t="s">
        <v>75</v>
      </c>
    </row>
    <row r="16" spans="2:10">
      <c r="B16" s="11" t="s">
        <v>27</v>
      </c>
      <c r="C16" s="225" t="s">
        <v>34</v>
      </c>
      <c r="E16" s="227" t="s">
        <v>78</v>
      </c>
      <c r="F16" s="12" t="s">
        <v>77</v>
      </c>
    </row>
    <row r="17" spans="2:6">
      <c r="B17" s="11" t="s">
        <v>26</v>
      </c>
      <c r="C17" s="225" t="s">
        <v>58</v>
      </c>
      <c r="E17" s="227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" right="0" top="0.78740157480314965" bottom="0.39370078740157483" header="0.39370078740157483" footer="0.78740157480314965"/>
  <pageSetup paperSize="9" orientation="landscape" r:id="rId1"/>
  <headerFooter differentFirst="1" scaleWithDoc="0">
    <oddHeader>&amp;L&amp;G</oddHeader>
    <oddFooter>&amp;C&amp;KC00000•&amp;K000000 &amp;P&amp;KC00000 •&amp;R&amp;
Ministério das Finanças &amp;KC00000•&amp;K000000 DPFP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W42"/>
  <sheetViews>
    <sheetView showGridLines="0" zoomScale="80" zoomScaleNormal="80" workbookViewId="0"/>
  </sheetViews>
  <sheetFormatPr defaultColWidth="9.140625" defaultRowHeight="12.75"/>
  <cols>
    <col min="1" max="1" width="5" style="2" customWidth="1"/>
    <col min="2" max="2" width="35.42578125" style="2" customWidth="1"/>
    <col min="3" max="3" width="14.140625" style="2" bestFit="1" customWidth="1"/>
    <col min="4" max="4" width="9.42578125" style="2" bestFit="1" customWidth="1"/>
    <col min="5" max="5" width="9.140625" style="2" customWidth="1"/>
    <col min="6" max="8" width="9.42578125" style="2" bestFit="1" customWidth="1"/>
    <col min="9" max="9" width="10.5703125" style="2" customWidth="1"/>
    <col min="10" max="10" width="9.42578125" style="2" bestFit="1" customWidth="1"/>
    <col min="11" max="11" width="9.42578125" style="2" customWidth="1"/>
    <col min="12" max="13" width="14" style="2" customWidth="1"/>
    <col min="14" max="14" width="35.42578125" style="8" customWidth="1"/>
    <col min="15" max="15" width="9.140625" style="2"/>
    <col min="16" max="16" width="10.85546875" style="2" bestFit="1" customWidth="1"/>
    <col min="17" max="17" width="9.140625" style="2"/>
    <col min="18" max="18" width="10" customWidth="1"/>
    <col min="19" max="19" width="9" customWidth="1"/>
    <col min="20" max="20" width="9.140625" style="2"/>
    <col min="21" max="21" width="8.5703125" style="2" customWidth="1"/>
    <col min="22" max="16384" width="9.140625" style="2"/>
  </cols>
  <sheetData>
    <row r="1" spans="2:22" ht="21.75" customHeight="1">
      <c r="B1" s="153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54" t="s">
        <v>89</v>
      </c>
      <c r="O1" s="22"/>
      <c r="P1" s="23" t="s">
        <v>91</v>
      </c>
    </row>
    <row r="2" spans="2:22" ht="12.75" customHeight="1">
      <c r="B2" s="316" t="s">
        <v>213</v>
      </c>
      <c r="C2" s="317"/>
      <c r="D2" s="317"/>
      <c r="E2" s="317"/>
      <c r="F2" s="313" t="s">
        <v>216</v>
      </c>
      <c r="G2" s="313"/>
      <c r="H2" s="313"/>
      <c r="I2" s="313"/>
      <c r="J2" s="313"/>
      <c r="K2" s="313"/>
      <c r="L2" s="313"/>
      <c r="M2" s="313"/>
      <c r="N2" s="313"/>
      <c r="O2" s="22"/>
    </row>
    <row r="3" spans="2:22" ht="12.75" customHeight="1">
      <c r="B3" s="316" t="s">
        <v>214</v>
      </c>
      <c r="C3" s="317"/>
      <c r="D3" s="317"/>
      <c r="E3" s="317"/>
      <c r="F3" s="313" t="s">
        <v>215</v>
      </c>
      <c r="G3" s="313"/>
      <c r="H3" s="313"/>
      <c r="I3" s="313"/>
      <c r="J3" s="313"/>
      <c r="K3" s="313"/>
      <c r="L3" s="313"/>
      <c r="M3" s="313"/>
      <c r="N3" s="313"/>
      <c r="O3" s="22"/>
    </row>
    <row r="4" spans="2:22" ht="12.75" customHeight="1">
      <c r="B4" s="315" t="s">
        <v>229</v>
      </c>
      <c r="C4" s="315"/>
      <c r="D4" s="315"/>
      <c r="E4" s="315"/>
      <c r="F4" s="318" t="s">
        <v>230</v>
      </c>
      <c r="G4" s="318"/>
      <c r="H4" s="318"/>
      <c r="I4" s="318"/>
      <c r="J4" s="318"/>
      <c r="K4" s="318"/>
      <c r="L4" s="318"/>
      <c r="M4" s="318"/>
      <c r="N4" s="318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55"/>
      <c r="C6" s="314">
        <v>2016</v>
      </c>
      <c r="D6" s="314">
        <v>2017</v>
      </c>
      <c r="E6" s="314">
        <v>2018</v>
      </c>
      <c r="F6" s="314">
        <v>2019</v>
      </c>
      <c r="G6" s="314">
        <v>2020</v>
      </c>
      <c r="H6" s="314">
        <v>2021</v>
      </c>
      <c r="I6" s="314">
        <v>2022</v>
      </c>
      <c r="J6" s="314">
        <v>2023</v>
      </c>
      <c r="K6" s="314">
        <v>2024</v>
      </c>
      <c r="L6" s="156" t="s">
        <v>231</v>
      </c>
      <c r="M6" s="156" t="s">
        <v>232</v>
      </c>
      <c r="N6" s="157"/>
      <c r="O6" s="28"/>
    </row>
    <row r="7" spans="2:22" ht="16.5" customHeight="1">
      <c r="B7" s="155"/>
      <c r="C7" s="314"/>
      <c r="D7" s="314"/>
      <c r="E7" s="314"/>
      <c r="F7" s="314"/>
      <c r="G7" s="314"/>
      <c r="H7" s="314"/>
      <c r="I7" s="314"/>
      <c r="J7" s="314"/>
      <c r="K7" s="314"/>
      <c r="L7" s="158" t="s">
        <v>233</v>
      </c>
      <c r="M7" s="158" t="s">
        <v>234</v>
      </c>
      <c r="N7" s="157"/>
      <c r="O7" s="28"/>
    </row>
    <row r="8" spans="2:22" s="32" customFormat="1" ht="18.75" customHeight="1">
      <c r="B8" s="29" t="s">
        <v>35</v>
      </c>
      <c r="C8" s="30">
        <v>42.922345176981466</v>
      </c>
      <c r="D8" s="30">
        <v>42.483682194779888</v>
      </c>
      <c r="E8" s="30">
        <v>42.855631132466755</v>
      </c>
      <c r="F8" s="30">
        <v>42.596959370029808</v>
      </c>
      <c r="G8" s="30">
        <v>43.370891318405128</v>
      </c>
      <c r="H8" s="30">
        <v>44.517688490261001</v>
      </c>
      <c r="I8" s="30">
        <v>43.563524529064097</v>
      </c>
      <c r="J8" s="30">
        <v>43.154976326010384</v>
      </c>
      <c r="K8" s="30">
        <v>43.059336009377361</v>
      </c>
      <c r="L8" s="30">
        <v>42.667110496498893</v>
      </c>
      <c r="M8" s="31">
        <v>43.240368720799296</v>
      </c>
      <c r="N8" s="33" t="s">
        <v>82</v>
      </c>
      <c r="R8"/>
      <c r="S8"/>
    </row>
    <row r="9" spans="2:22" s="32" customFormat="1" ht="39" customHeight="1">
      <c r="B9" s="159" t="s">
        <v>158</v>
      </c>
      <c r="C9" s="160">
        <v>33.958539001034588</v>
      </c>
      <c r="D9" s="160">
        <v>34.057821727573902</v>
      </c>
      <c r="E9" s="160">
        <v>34.479170068128475</v>
      </c>
      <c r="F9" s="160">
        <v>34.364173819769803</v>
      </c>
      <c r="G9" s="160">
        <v>34.975039509118673</v>
      </c>
      <c r="H9" s="160">
        <v>34.975505181454551</v>
      </c>
      <c r="I9" s="160">
        <v>35.658190309749806</v>
      </c>
      <c r="J9" s="160">
        <v>35.155897049488502</v>
      </c>
      <c r="K9" s="160">
        <v>35.070857853812221</v>
      </c>
      <c r="L9" s="160">
        <v>34.999231214031845</v>
      </c>
      <c r="M9" s="161">
        <v>35.364766052106553</v>
      </c>
      <c r="N9" s="162" t="s">
        <v>159</v>
      </c>
      <c r="R9"/>
      <c r="S9"/>
    </row>
    <row r="10" spans="2:22" s="32" customFormat="1" ht="18.75" customHeight="1">
      <c r="B10" s="29" t="s">
        <v>1</v>
      </c>
      <c r="C10" s="30">
        <v>44.865711486488934</v>
      </c>
      <c r="D10" s="30">
        <v>43.468831585655415</v>
      </c>
      <c r="E10" s="30">
        <v>43.281404314271974</v>
      </c>
      <c r="F10" s="30">
        <v>42.480873248042165</v>
      </c>
      <c r="G10" s="30">
        <v>49.123123523607759</v>
      </c>
      <c r="H10" s="30">
        <v>47.343196913148695</v>
      </c>
      <c r="I10" s="30">
        <v>43.873936500454839</v>
      </c>
      <c r="J10" s="30">
        <v>41.897822589953492</v>
      </c>
      <c r="K10" s="30">
        <v>42.55785808236304</v>
      </c>
      <c r="L10" s="30">
        <v>40.320975288299429</v>
      </c>
      <c r="M10" s="31">
        <v>41.126540959246846</v>
      </c>
      <c r="N10" s="33" t="s">
        <v>83</v>
      </c>
      <c r="O10" s="34"/>
      <c r="R10"/>
      <c r="S10"/>
    </row>
    <row r="11" spans="2:22" s="32" customFormat="1" ht="18.75" customHeight="1">
      <c r="B11" s="163" t="s">
        <v>2</v>
      </c>
      <c r="C11" s="160">
        <v>40.770167777221275</v>
      </c>
      <c r="D11" s="160">
        <v>39.735312452309138</v>
      </c>
      <c r="E11" s="160">
        <v>39.961441313330972</v>
      </c>
      <c r="F11" s="160">
        <v>39.577737401464717</v>
      </c>
      <c r="G11" s="160">
        <v>46.289193591659625</v>
      </c>
      <c r="H11" s="160">
        <v>44.979258407673626</v>
      </c>
      <c r="I11" s="160">
        <v>41.985071915476155</v>
      </c>
      <c r="J11" s="160">
        <v>39.843730751411449</v>
      </c>
      <c r="K11" s="160">
        <v>40.507334444829212</v>
      </c>
      <c r="L11" s="160">
        <v>38.240453475467902</v>
      </c>
      <c r="M11" s="161">
        <v>39.105015619969663</v>
      </c>
      <c r="N11" s="164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38.798056546054845</v>
      </c>
      <c r="D12" s="30">
        <v>35.408067068538429</v>
      </c>
      <c r="E12" s="30">
        <v>36.953121403159905</v>
      </c>
      <c r="F12" s="30">
        <v>36.748918809200411</v>
      </c>
      <c r="G12" s="30">
        <v>41.850307888957673</v>
      </c>
      <c r="H12" s="30">
        <v>41.174859809460088</v>
      </c>
      <c r="I12" s="30">
        <v>38.290813983570871</v>
      </c>
      <c r="J12" s="30">
        <v>36.003584799799327</v>
      </c>
      <c r="K12" s="30">
        <v>36.914460925309385</v>
      </c>
      <c r="L12" s="30">
        <v>35.374956903700337</v>
      </c>
      <c r="M12" s="31">
        <v>35.951800259914016</v>
      </c>
      <c r="N12" s="33" t="s">
        <v>85</v>
      </c>
      <c r="R12"/>
      <c r="S12"/>
    </row>
    <row r="13" spans="2:22" s="32" customFormat="1" ht="18.75" customHeight="1">
      <c r="B13" s="163" t="s">
        <v>10</v>
      </c>
      <c r="C13" s="160">
        <v>1.9721112311664295</v>
      </c>
      <c r="D13" s="160">
        <v>4.3272453837707108</v>
      </c>
      <c r="E13" s="160">
        <v>3.0083199101710654</v>
      </c>
      <c r="F13" s="160">
        <v>2.8288185922643052</v>
      </c>
      <c r="G13" s="160">
        <v>4.4388857027019553</v>
      </c>
      <c r="H13" s="160">
        <v>3.8043985982135418</v>
      </c>
      <c r="I13" s="160">
        <v>3.6942579319052862</v>
      </c>
      <c r="J13" s="160">
        <v>3.8401459516121195</v>
      </c>
      <c r="K13" s="160">
        <v>3.5928735195198289</v>
      </c>
      <c r="L13" s="160">
        <v>2.8654965717675642</v>
      </c>
      <c r="M13" s="161">
        <v>3.1532153600556452</v>
      </c>
      <c r="N13" s="164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-1.9433663095074598</v>
      </c>
      <c r="D14" s="38">
        <v>-0.98514939087552245</v>
      </c>
      <c r="E14" s="38">
        <v>-0.42577318180521928</v>
      </c>
      <c r="F14" s="38">
        <v>0.11608612198764014</v>
      </c>
      <c r="G14" s="38">
        <v>-5.7522322052026311</v>
      </c>
      <c r="H14" s="38">
        <v>-2.8255084228876912</v>
      </c>
      <c r="I14" s="38">
        <v>-0.31041197139073878</v>
      </c>
      <c r="J14" s="38">
        <v>1.2571537360568901</v>
      </c>
      <c r="K14" s="38">
        <v>0.50147792701433047</v>
      </c>
      <c r="L14" s="38">
        <v>2.3461352081994709</v>
      </c>
      <c r="M14" s="39">
        <v>2.1138277615524528</v>
      </c>
      <c r="N14" s="40" t="s">
        <v>87</v>
      </c>
      <c r="R14"/>
      <c r="S14"/>
    </row>
    <row r="15" spans="2:22" s="32" customFormat="1" ht="18.75" customHeight="1">
      <c r="B15" s="165" t="s">
        <v>37</v>
      </c>
      <c r="C15" s="166">
        <v>2.1521773997601943</v>
      </c>
      <c r="D15" s="166">
        <v>2.7483697424707572</v>
      </c>
      <c r="E15" s="166">
        <v>2.894189819135776</v>
      </c>
      <c r="F15" s="166">
        <v>3.0192219685651023</v>
      </c>
      <c r="G15" s="166">
        <v>-2.9183022732544934</v>
      </c>
      <c r="H15" s="166">
        <v>-0.46156991741262549</v>
      </c>
      <c r="I15" s="166">
        <v>1.5784526135879489</v>
      </c>
      <c r="J15" s="166">
        <v>3.3112455745989369</v>
      </c>
      <c r="K15" s="166">
        <v>2.5520015645481493</v>
      </c>
      <c r="L15" s="166">
        <v>4.4266570210309943</v>
      </c>
      <c r="M15" s="167">
        <v>4.1353531008296338</v>
      </c>
      <c r="N15" s="168" t="s">
        <v>88</v>
      </c>
      <c r="R15"/>
      <c r="S15"/>
    </row>
    <row r="16" spans="2:22" s="32" customFormat="1" ht="12.75" customHeight="1">
      <c r="B16" s="320" t="s">
        <v>168</v>
      </c>
      <c r="C16" s="320"/>
      <c r="D16" s="320"/>
      <c r="E16" s="320"/>
      <c r="F16" s="321" t="s">
        <v>169</v>
      </c>
      <c r="G16" s="321"/>
      <c r="H16" s="321"/>
      <c r="I16" s="321"/>
      <c r="J16" s="321"/>
      <c r="K16" s="321"/>
      <c r="L16" s="321"/>
      <c r="M16" s="321"/>
      <c r="N16" s="321"/>
      <c r="R16"/>
      <c r="S16"/>
    </row>
    <row r="17" spans="2:23" ht="24.75" customHeight="1">
      <c r="B17" s="319" t="s">
        <v>194</v>
      </c>
      <c r="C17" s="319"/>
      <c r="D17" s="319"/>
      <c r="E17" s="319"/>
      <c r="F17" s="322" t="s">
        <v>195</v>
      </c>
      <c r="G17" s="322"/>
      <c r="H17" s="322"/>
      <c r="I17" s="322"/>
      <c r="J17" s="322"/>
      <c r="K17" s="322"/>
      <c r="L17" s="322"/>
      <c r="M17" s="322"/>
      <c r="N17" s="322"/>
    </row>
    <row r="18" spans="2:23" customFormat="1"/>
    <row r="19" spans="2:23" customFormat="1"/>
    <row r="20" spans="2:23" customFormat="1"/>
    <row r="21" spans="2:23" customFormat="1"/>
    <row r="22" spans="2:23" customFormat="1"/>
    <row r="23" spans="2:23">
      <c r="B23" s="6"/>
      <c r="C23" s="6"/>
      <c r="D23" s="6"/>
      <c r="E23" s="6"/>
      <c r="F23" s="6"/>
      <c r="G23" s="6"/>
      <c r="H23" s="6"/>
      <c r="I23" s="6"/>
      <c r="J23" s="6"/>
      <c r="K23" s="44"/>
      <c r="L23"/>
      <c r="M23" s="44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 s="44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 s="309"/>
      <c r="M30" s="310"/>
      <c r="N30" s="32"/>
      <c r="O30" s="32"/>
      <c r="P30" s="32"/>
      <c r="Q30" s="32"/>
      <c r="T30" s="32"/>
      <c r="U30" s="32"/>
      <c r="V30" s="32"/>
      <c r="W30" s="32"/>
    </row>
    <row r="31" spans="2:23">
      <c r="L31" s="309"/>
      <c r="N31" s="32"/>
      <c r="O31" s="32"/>
      <c r="P31" s="32"/>
      <c r="Q31" s="32"/>
      <c r="T31" s="32"/>
      <c r="U31" s="32"/>
      <c r="V31" s="32"/>
      <c r="W31" s="32"/>
    </row>
    <row r="32" spans="2:23">
      <c r="L32" s="309"/>
      <c r="M32" s="310"/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5"/>
      <c r="N34" s="32"/>
      <c r="O34" s="32"/>
      <c r="P34" s="32"/>
      <c r="Q34" s="32"/>
      <c r="T34" s="32"/>
      <c r="U34" s="32"/>
      <c r="V34" s="32"/>
      <c r="W34" s="32"/>
    </row>
    <row r="35" spans="5:23">
      <c r="N35" s="46"/>
      <c r="O35" s="46"/>
      <c r="P35" s="46"/>
      <c r="Q35" s="46"/>
      <c r="T35" s="46"/>
      <c r="U35" s="46"/>
    </row>
    <row r="36" spans="5:23">
      <c r="N36" s="46"/>
      <c r="O36" s="46"/>
      <c r="P36" s="46"/>
      <c r="Q36" s="46"/>
      <c r="T36" s="46"/>
      <c r="U36" s="46"/>
    </row>
    <row r="37" spans="5:23">
      <c r="N37" s="46"/>
      <c r="O37" s="46"/>
      <c r="P37" s="46"/>
      <c r="Q37" s="46"/>
      <c r="T37" s="46"/>
      <c r="U37" s="46"/>
    </row>
    <row r="38" spans="5:23">
      <c r="N38" s="46"/>
      <c r="O38" s="46"/>
      <c r="P38" s="46"/>
      <c r="Q38" s="46"/>
      <c r="T38" s="46"/>
      <c r="U38" s="46"/>
    </row>
    <row r="39" spans="5:23">
      <c r="N39" s="46"/>
      <c r="O39" s="46"/>
      <c r="P39" s="46"/>
      <c r="Q39" s="46"/>
      <c r="T39" s="46"/>
      <c r="U39" s="46"/>
    </row>
    <row r="40" spans="5:23">
      <c r="N40" s="46"/>
      <c r="O40" s="46"/>
      <c r="P40" s="46"/>
      <c r="Q40" s="46"/>
      <c r="T40" s="46"/>
      <c r="U40" s="46"/>
    </row>
    <row r="41" spans="5:23">
      <c r="N41" s="46"/>
      <c r="O41" s="46"/>
      <c r="P41" s="46"/>
      <c r="Q41" s="46"/>
      <c r="T41" s="46"/>
      <c r="U41" s="46"/>
    </row>
    <row r="42" spans="5:23">
      <c r="N42" s="46"/>
      <c r="O42" s="46"/>
      <c r="P42" s="46"/>
      <c r="Q42" s="46"/>
      <c r="T42" s="46"/>
      <c r="U42" s="46"/>
    </row>
  </sheetData>
  <customSheetViews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4"/>
      <headerFooter alignWithMargins="0"/>
    </customSheetView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5"/>
      <headerFooter alignWithMargins="0"/>
    </customSheetView>
  </customSheetViews>
  <mergeCells count="19"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  <mergeCell ref="F3:N3"/>
    <mergeCell ref="K6:K7"/>
    <mergeCell ref="B4:E4"/>
    <mergeCell ref="F2:N2"/>
    <mergeCell ref="B2:E2"/>
    <mergeCell ref="G6:G7"/>
    <mergeCell ref="F4:N4"/>
    <mergeCell ref="B3:E3"/>
  </mergeCells>
  <phoneticPr fontId="0" type="noConversion"/>
  <hyperlinks>
    <hyperlink ref="P1" location="Índice_Index!A3" display="Índice/Index" xr:uid="{00000000-0004-0000-0300-000000000000}"/>
  </hyperlinks>
  <printOptions horizontalCentered="1"/>
  <pageMargins left="0" right="0" top="0.78740157480314965" bottom="0.39370078740157483" header="0.39370078740157483" footer="0.78740157480314965"/>
  <pageSetup paperSize="9" scale="77" orientation="landscape" r:id="rId6"/>
  <headerFooter scaleWithDoc="0">
    <oddHeader>&amp;L&amp;G</oddHeader>
    <oddFooter>&amp;C&amp;KC00000•&amp;K000000 &amp;P&amp;KC00000 •&amp;R&amp;
Ministério das Finanças &amp;KC00000•&amp;K000000 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V67"/>
  <sheetViews>
    <sheetView showGridLines="0" zoomScale="80" zoomScaleNormal="80" workbookViewId="0"/>
  </sheetViews>
  <sheetFormatPr defaultColWidth="9.140625" defaultRowHeight="12.75"/>
  <cols>
    <col min="1" max="1" width="5" style="47" customWidth="1"/>
    <col min="2" max="2" width="48.85546875" style="47" customWidth="1"/>
    <col min="3" max="3" width="10.5703125" style="47" customWidth="1"/>
    <col min="4" max="4" width="11.42578125" style="47" bestFit="1" customWidth="1"/>
    <col min="5" max="11" width="10.5703125" style="47" customWidth="1"/>
    <col min="12" max="13" width="15.42578125" style="47" customWidth="1"/>
    <col min="14" max="14" width="56.5703125" style="67" bestFit="1" customWidth="1"/>
    <col min="15" max="17" width="9.140625" style="47"/>
    <col min="18" max="18" width="10.42578125" customWidth="1"/>
    <col min="19" max="19" width="12.140625" style="47" bestFit="1" customWidth="1"/>
    <col min="20" max="16384" width="9.140625" style="47"/>
  </cols>
  <sheetData>
    <row r="1" spans="1:22" ht="21.75" customHeight="1">
      <c r="B1" s="153" t="s">
        <v>92</v>
      </c>
      <c r="C1" s="169"/>
      <c r="D1" s="169"/>
      <c r="E1" s="169"/>
      <c r="F1" s="170"/>
      <c r="G1" s="169"/>
      <c r="H1" s="169"/>
      <c r="I1" s="169"/>
      <c r="J1" s="169"/>
      <c r="K1" s="169"/>
      <c r="L1" s="169"/>
      <c r="M1" s="169"/>
      <c r="N1" s="154" t="s">
        <v>115</v>
      </c>
      <c r="P1" s="23" t="s">
        <v>91</v>
      </c>
    </row>
    <row r="2" spans="1:22" ht="12.75" customHeight="1">
      <c r="B2" s="316" t="s">
        <v>213</v>
      </c>
      <c r="C2" s="317"/>
      <c r="D2" s="317"/>
      <c r="E2" s="317"/>
      <c r="F2" s="313" t="s">
        <v>218</v>
      </c>
      <c r="G2" s="313"/>
      <c r="H2" s="313"/>
      <c r="I2" s="313"/>
      <c r="J2" s="313"/>
      <c r="K2" s="313"/>
      <c r="L2" s="313"/>
      <c r="M2" s="313"/>
      <c r="N2" s="313"/>
    </row>
    <row r="3" spans="1:22" ht="12.75" customHeight="1">
      <c r="B3" s="316" t="s">
        <v>217</v>
      </c>
      <c r="C3" s="317"/>
      <c r="D3" s="317"/>
      <c r="E3" s="317"/>
      <c r="F3" s="313" t="s">
        <v>219</v>
      </c>
      <c r="G3" s="313"/>
      <c r="H3" s="313"/>
      <c r="I3" s="313"/>
      <c r="J3" s="313"/>
      <c r="K3" s="313"/>
      <c r="L3" s="313"/>
      <c r="M3" s="313"/>
      <c r="N3" s="313"/>
    </row>
    <row r="4" spans="1:22" ht="12.75" customHeight="1">
      <c r="B4" s="315" t="s">
        <v>229</v>
      </c>
      <c r="C4" s="315"/>
      <c r="D4" s="315"/>
      <c r="E4" s="315"/>
      <c r="F4" s="318" t="s">
        <v>230</v>
      </c>
      <c r="G4" s="318"/>
      <c r="H4" s="318"/>
      <c r="I4" s="318"/>
      <c r="J4" s="318"/>
      <c r="K4" s="318"/>
      <c r="L4" s="318"/>
      <c r="M4" s="318"/>
      <c r="N4" s="318"/>
      <c r="V4" s="49"/>
    </row>
    <row r="5" spans="1:22" ht="12" customHeight="1">
      <c r="B5" s="25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27"/>
    </row>
    <row r="6" spans="1:22" ht="14.1" customHeight="1">
      <c r="A6" s="57"/>
      <c r="B6" s="155"/>
      <c r="C6" s="314">
        <v>2016</v>
      </c>
      <c r="D6" s="314">
        <v>2017</v>
      </c>
      <c r="E6" s="314">
        <v>2018</v>
      </c>
      <c r="F6" s="314">
        <v>2019</v>
      </c>
      <c r="G6" s="314">
        <v>2020</v>
      </c>
      <c r="H6" s="314">
        <v>2021</v>
      </c>
      <c r="I6" s="314">
        <v>2022</v>
      </c>
      <c r="J6" s="314">
        <v>2023</v>
      </c>
      <c r="K6" s="314">
        <v>2024</v>
      </c>
      <c r="L6" s="173" t="s">
        <v>231</v>
      </c>
      <c r="M6" s="173" t="s">
        <v>232</v>
      </c>
      <c r="N6" s="157"/>
      <c r="O6" s="171"/>
    </row>
    <row r="7" spans="1:22" ht="14.1" customHeight="1">
      <c r="A7" s="57"/>
      <c r="B7" s="155"/>
      <c r="C7" s="314"/>
      <c r="D7" s="314"/>
      <c r="E7" s="314"/>
      <c r="F7" s="314"/>
      <c r="G7" s="314"/>
      <c r="H7" s="314"/>
      <c r="I7" s="314"/>
      <c r="J7" s="314"/>
      <c r="K7" s="314"/>
      <c r="L7" s="174" t="s">
        <v>233</v>
      </c>
      <c r="M7" s="174" t="s">
        <v>234</v>
      </c>
      <c r="N7" s="157"/>
      <c r="O7" s="171"/>
    </row>
    <row r="8" spans="1:22" ht="6.75" customHeight="1">
      <c r="B8" s="32"/>
      <c r="C8" s="51"/>
      <c r="D8" s="51"/>
      <c r="E8" s="52"/>
      <c r="F8" s="172"/>
      <c r="G8" s="172"/>
      <c r="H8" s="172"/>
      <c r="I8" s="32"/>
      <c r="J8" s="32"/>
      <c r="K8" s="32"/>
      <c r="L8" s="32"/>
      <c r="M8" s="32"/>
      <c r="N8" s="54"/>
    </row>
    <row r="9" spans="1:22" ht="18" customHeight="1">
      <c r="B9" s="53" t="s">
        <v>54</v>
      </c>
      <c r="C9" s="249">
        <v>46377.750999999997</v>
      </c>
      <c r="D9" s="249">
        <v>48630.864000000001</v>
      </c>
      <c r="E9" s="249">
        <v>51549.858999999997</v>
      </c>
      <c r="F9" s="249">
        <v>53105.764999999999</v>
      </c>
      <c r="G9" s="249">
        <v>49368.259000000005</v>
      </c>
      <c r="H9" s="249">
        <v>53249.014000000003</v>
      </c>
      <c r="I9" s="249">
        <v>62205.385999999999</v>
      </c>
      <c r="J9" s="249">
        <v>67324.271000000008</v>
      </c>
      <c r="K9" s="249">
        <v>71052.801000000007</v>
      </c>
      <c r="L9" s="249">
        <v>53090.706000000006</v>
      </c>
      <c r="M9" s="249">
        <v>55855.974999999999</v>
      </c>
      <c r="N9" s="54" t="s">
        <v>93</v>
      </c>
      <c r="O9" s="55"/>
      <c r="P9" s="56"/>
      <c r="Q9" s="49"/>
      <c r="T9" s="49"/>
    </row>
    <row r="10" spans="1:22" ht="18" customHeight="1">
      <c r="B10" s="32" t="s">
        <v>38</v>
      </c>
      <c r="C10" s="249">
        <v>27563.812999999998</v>
      </c>
      <c r="D10" s="249">
        <v>29186.065999999999</v>
      </c>
      <c r="E10" s="249">
        <v>30871.218000000001</v>
      </c>
      <c r="F10" s="249">
        <v>32240.842000000001</v>
      </c>
      <c r="G10" s="249">
        <v>29275.633000000002</v>
      </c>
      <c r="H10" s="249">
        <v>32464.578000000001</v>
      </c>
      <c r="I10" s="249">
        <v>36512.321000000004</v>
      </c>
      <c r="J10" s="249">
        <v>38725.148000000001</v>
      </c>
      <c r="K10" s="249">
        <v>41566.553</v>
      </c>
      <c r="L10" s="249">
        <v>30391.167000000001</v>
      </c>
      <c r="M10" s="249">
        <v>32554.822</v>
      </c>
      <c r="N10" s="54" t="s">
        <v>94</v>
      </c>
      <c r="O10" s="55"/>
      <c r="P10" s="56"/>
      <c r="Q10" s="49"/>
    </row>
    <row r="11" spans="1:22" ht="18" customHeight="1">
      <c r="B11" s="53" t="s">
        <v>39</v>
      </c>
      <c r="C11" s="249">
        <v>18813.937999999998</v>
      </c>
      <c r="D11" s="249">
        <v>19444.797999999999</v>
      </c>
      <c r="E11" s="249">
        <v>20678.641</v>
      </c>
      <c r="F11" s="249">
        <v>20864.922999999999</v>
      </c>
      <c r="G11" s="249">
        <v>20092.626</v>
      </c>
      <c r="H11" s="249">
        <v>20784.436000000002</v>
      </c>
      <c r="I11" s="249">
        <v>25693.064999999999</v>
      </c>
      <c r="J11" s="249">
        <v>28599.123</v>
      </c>
      <c r="K11" s="249">
        <v>29486.248</v>
      </c>
      <c r="L11" s="249">
        <v>22699.539000000001</v>
      </c>
      <c r="M11" s="249">
        <v>23301.152999999998</v>
      </c>
      <c r="N11" s="54" t="s">
        <v>95</v>
      </c>
      <c r="O11" s="55"/>
      <c r="P11" s="56"/>
      <c r="Q11" s="49"/>
    </row>
    <row r="12" spans="1:22" ht="18" customHeight="1">
      <c r="B12" s="32" t="s">
        <v>40</v>
      </c>
      <c r="C12" s="249">
        <v>21610.273000000001</v>
      </c>
      <c r="D12" s="249">
        <v>22693.357</v>
      </c>
      <c r="E12" s="249">
        <v>23859.545999999998</v>
      </c>
      <c r="F12" s="249">
        <v>25359.715</v>
      </c>
      <c r="G12" s="249">
        <v>25599.416000000001</v>
      </c>
      <c r="H12" s="249">
        <v>27333.715</v>
      </c>
      <c r="I12" s="249">
        <v>29685.178</v>
      </c>
      <c r="J12" s="249">
        <v>32814.627</v>
      </c>
      <c r="K12" s="249">
        <v>35882.506000000001</v>
      </c>
      <c r="L12" s="249">
        <v>25506.26</v>
      </c>
      <c r="M12" s="249">
        <v>27953.466</v>
      </c>
      <c r="N12" s="54" t="s">
        <v>96</v>
      </c>
      <c r="O12" s="55"/>
      <c r="P12" s="56"/>
      <c r="Q12" s="49"/>
    </row>
    <row r="13" spans="1:22" ht="18" customHeight="1">
      <c r="B13" s="53" t="s">
        <v>41</v>
      </c>
      <c r="C13" s="249">
        <v>10996.543</v>
      </c>
      <c r="D13" s="249">
        <v>11055.188</v>
      </c>
      <c r="E13" s="249">
        <v>11504.974</v>
      </c>
      <c r="F13" s="249">
        <v>12088.174000000001</v>
      </c>
      <c r="G13" s="249">
        <v>11143.025</v>
      </c>
      <c r="H13" s="249">
        <v>13131.06</v>
      </c>
      <c r="I13" s="249">
        <v>12815.571</v>
      </c>
      <c r="J13" s="249">
        <v>13624.534</v>
      </c>
      <c r="K13" s="249">
        <v>15092.070357000001</v>
      </c>
      <c r="L13" s="249">
        <v>10818.834000000001</v>
      </c>
      <c r="M13" s="249">
        <v>11236.017758</v>
      </c>
      <c r="N13" s="54" t="s">
        <v>97</v>
      </c>
      <c r="O13" s="55"/>
      <c r="P13" s="56"/>
      <c r="Q13" s="49"/>
    </row>
    <row r="14" spans="1:22" ht="18" customHeight="1">
      <c r="A14" s="57"/>
      <c r="B14" s="175" t="s">
        <v>42</v>
      </c>
      <c r="C14" s="250">
        <v>78984.56700000001</v>
      </c>
      <c r="D14" s="250">
        <v>82379.409</v>
      </c>
      <c r="E14" s="250">
        <v>86914.379000000001</v>
      </c>
      <c r="F14" s="250">
        <v>90553.653999999995</v>
      </c>
      <c r="G14" s="250">
        <v>86110.7</v>
      </c>
      <c r="H14" s="250">
        <v>93713.789000000004</v>
      </c>
      <c r="I14" s="250">
        <v>104706.13499999999</v>
      </c>
      <c r="J14" s="250">
        <v>113763.43200000002</v>
      </c>
      <c r="K14" s="250">
        <v>122027.377357</v>
      </c>
      <c r="L14" s="250">
        <v>89415.8</v>
      </c>
      <c r="M14" s="250">
        <v>95045.458757999993</v>
      </c>
      <c r="N14" s="176" t="s">
        <v>98</v>
      </c>
      <c r="O14" s="55"/>
      <c r="P14" s="56"/>
      <c r="Q14" s="49"/>
    </row>
    <row r="15" spans="1:22" ht="18" customHeight="1">
      <c r="B15" s="53" t="s">
        <v>43</v>
      </c>
      <c r="C15" s="249">
        <v>10269.066999999999</v>
      </c>
      <c r="D15" s="249">
        <v>10484.445</v>
      </c>
      <c r="E15" s="249">
        <v>10746.985000000001</v>
      </c>
      <c r="F15" s="249">
        <v>10917.323</v>
      </c>
      <c r="G15" s="249">
        <v>10922.89</v>
      </c>
      <c r="H15" s="249">
        <v>11965.52</v>
      </c>
      <c r="I15" s="249">
        <v>13156.161</v>
      </c>
      <c r="J15" s="249">
        <v>14025.937</v>
      </c>
      <c r="K15" s="249">
        <v>15076.206</v>
      </c>
      <c r="L15" s="249">
        <v>10448.147000000001</v>
      </c>
      <c r="M15" s="249">
        <v>11241.636</v>
      </c>
      <c r="N15" s="54" t="s">
        <v>170</v>
      </c>
      <c r="O15" s="55"/>
      <c r="P15" s="56"/>
      <c r="Q15" s="49"/>
      <c r="T15" s="58"/>
      <c r="U15" s="58"/>
    </row>
    <row r="16" spans="1:22" ht="18" customHeight="1">
      <c r="B16" s="32" t="s">
        <v>44</v>
      </c>
      <c r="C16" s="249">
        <v>20910.537</v>
      </c>
      <c r="D16" s="249">
        <v>21402.856</v>
      </c>
      <c r="E16" s="249">
        <v>22040.262999999999</v>
      </c>
      <c r="F16" s="249">
        <v>23151.569</v>
      </c>
      <c r="G16" s="249">
        <v>23937.006000000001</v>
      </c>
      <c r="H16" s="249">
        <v>25042.370999999999</v>
      </c>
      <c r="I16" s="249">
        <v>25976.561000000002</v>
      </c>
      <c r="J16" s="249">
        <v>27820.394</v>
      </c>
      <c r="K16" s="249">
        <v>30321.564999999999</v>
      </c>
      <c r="L16" s="249">
        <v>21584.733</v>
      </c>
      <c r="M16" s="249">
        <v>23351.862000000001</v>
      </c>
      <c r="N16" s="54" t="s">
        <v>100</v>
      </c>
      <c r="O16" s="55"/>
      <c r="P16" s="56"/>
      <c r="Q16" s="49"/>
      <c r="T16" s="58"/>
    </row>
    <row r="17" spans="1:22" ht="18" customHeight="1">
      <c r="B17" s="53" t="s">
        <v>45</v>
      </c>
      <c r="C17" s="249">
        <v>35570.985999999997</v>
      </c>
      <c r="D17" s="249">
        <v>36115.58</v>
      </c>
      <c r="E17" s="249">
        <v>37359.99</v>
      </c>
      <c r="F17" s="249">
        <v>38955.457999999999</v>
      </c>
      <c r="G17" s="249">
        <v>40339.364999999998</v>
      </c>
      <c r="H17" s="249">
        <v>41868.989000000001</v>
      </c>
      <c r="I17" s="249">
        <v>45011.656000000003</v>
      </c>
      <c r="J17" s="249">
        <v>46963.228000000003</v>
      </c>
      <c r="K17" s="249">
        <v>52143.207000000002</v>
      </c>
      <c r="L17" s="249">
        <v>37035.955000000002</v>
      </c>
      <c r="M17" s="249">
        <v>39876.368000000002</v>
      </c>
      <c r="N17" s="54" t="s">
        <v>171</v>
      </c>
      <c r="O17" s="55"/>
      <c r="P17" s="56"/>
      <c r="Q17" s="49"/>
    </row>
    <row r="18" spans="1:22" ht="18" customHeight="1">
      <c r="B18" s="32" t="s">
        <v>143</v>
      </c>
      <c r="C18" s="251">
        <v>7633.3050000000003</v>
      </c>
      <c r="D18" s="251">
        <v>7299.3710000000001</v>
      </c>
      <c r="E18" s="251">
        <v>6805.8459999999995</v>
      </c>
      <c r="F18" s="251">
        <v>6226.933</v>
      </c>
      <c r="G18" s="251">
        <v>5697.1260000000002</v>
      </c>
      <c r="H18" s="251">
        <v>5117.7790000000005</v>
      </c>
      <c r="I18" s="251">
        <v>4608.0190000000002</v>
      </c>
      <c r="J18" s="251">
        <v>5553.2910000000002</v>
      </c>
      <c r="K18" s="251">
        <v>5934.7889999999998</v>
      </c>
      <c r="L18" s="249">
        <v>4439.5919999999996</v>
      </c>
      <c r="M18" s="251">
        <v>4554.09</v>
      </c>
      <c r="N18" s="54" t="s">
        <v>144</v>
      </c>
      <c r="O18" s="55"/>
      <c r="P18" s="56"/>
      <c r="Q18" s="49"/>
    </row>
    <row r="19" spans="1:22" ht="18" customHeight="1">
      <c r="B19" s="53" t="s">
        <v>46</v>
      </c>
      <c r="C19" s="251">
        <v>915.98800000000006</v>
      </c>
      <c r="D19" s="251">
        <v>806.322</v>
      </c>
      <c r="E19" s="251">
        <v>781.48500000000001</v>
      </c>
      <c r="F19" s="251">
        <v>949.89</v>
      </c>
      <c r="G19" s="251">
        <v>3672.8539999999998</v>
      </c>
      <c r="H19" s="251">
        <v>4255.7960000000003</v>
      </c>
      <c r="I19" s="251">
        <v>2745.8980000000001</v>
      </c>
      <c r="J19" s="251">
        <v>2017.155</v>
      </c>
      <c r="K19" s="251">
        <v>1885.7439999999999</v>
      </c>
      <c r="L19" s="249">
        <v>1331.876</v>
      </c>
      <c r="M19" s="251">
        <v>964.7</v>
      </c>
      <c r="N19" s="54" t="s">
        <v>101</v>
      </c>
      <c r="O19" s="55"/>
      <c r="P19" s="56"/>
      <c r="Q19" s="59"/>
    </row>
    <row r="20" spans="1:22" ht="18" customHeight="1">
      <c r="B20" s="32" t="s">
        <v>47</v>
      </c>
      <c r="C20" s="251">
        <v>4645.53</v>
      </c>
      <c r="D20" s="251">
        <v>4360.3029999999999</v>
      </c>
      <c r="E20" s="251">
        <v>4824.3059999999996</v>
      </c>
      <c r="F20" s="251">
        <v>4848.4769999999999</v>
      </c>
      <c r="G20" s="251">
        <v>5260.6909999999998</v>
      </c>
      <c r="H20" s="251">
        <v>6008.32</v>
      </c>
      <c r="I20" s="251">
        <v>6522.8779999999997</v>
      </c>
      <c r="J20" s="251">
        <v>6509.9189999999999</v>
      </c>
      <c r="K20" s="251">
        <v>7414.0540000000001</v>
      </c>
      <c r="L20" s="251">
        <v>5085.34</v>
      </c>
      <c r="M20" s="251">
        <v>5557.6090000000004</v>
      </c>
      <c r="N20" s="54" t="s">
        <v>102</v>
      </c>
      <c r="O20" s="55"/>
      <c r="P20" s="56"/>
      <c r="Q20" s="49"/>
    </row>
    <row r="21" spans="1:22" ht="18" customHeight="1">
      <c r="B21" s="175" t="s">
        <v>48</v>
      </c>
      <c r="C21" s="250">
        <v>79945.412999999986</v>
      </c>
      <c r="D21" s="250">
        <v>80468.876999999993</v>
      </c>
      <c r="E21" s="250">
        <v>82558.875</v>
      </c>
      <c r="F21" s="250">
        <v>85049.650000000009</v>
      </c>
      <c r="G21" s="250">
        <v>89829.932000000015</v>
      </c>
      <c r="H21" s="250">
        <v>94258.774999999994</v>
      </c>
      <c r="I21" s="250">
        <v>98021.172999999995</v>
      </c>
      <c r="J21" s="250">
        <v>102889.924</v>
      </c>
      <c r="K21" s="250">
        <v>112775.56500000002</v>
      </c>
      <c r="L21" s="250">
        <v>79925.643000000011</v>
      </c>
      <c r="M21" s="250">
        <v>85546.264999999999</v>
      </c>
      <c r="N21" s="176" t="s">
        <v>103</v>
      </c>
      <c r="O21" s="55"/>
      <c r="P21" s="56"/>
      <c r="Q21" s="49"/>
      <c r="T21" s="35"/>
    </row>
    <row r="22" spans="1:22" ht="18" customHeight="1">
      <c r="B22" s="32" t="s">
        <v>19</v>
      </c>
      <c r="C22" s="251">
        <v>-960.8459999999759</v>
      </c>
      <c r="D22" s="251">
        <v>1910.5320000000065</v>
      </c>
      <c r="E22" s="251">
        <v>4355.5040000000008</v>
      </c>
      <c r="F22" s="251">
        <v>5504.0039999999863</v>
      </c>
      <c r="G22" s="251">
        <v>-3719.2320000000182</v>
      </c>
      <c r="H22" s="251">
        <v>-544.98599999998987</v>
      </c>
      <c r="I22" s="251">
        <v>6684.9619999999995</v>
      </c>
      <c r="J22" s="251">
        <v>10873.508000000016</v>
      </c>
      <c r="K22" s="251">
        <v>9251.812356999988</v>
      </c>
      <c r="L22" s="251">
        <v>9490.156999999992</v>
      </c>
      <c r="M22" s="251">
        <v>9499.193757999994</v>
      </c>
      <c r="N22" s="54" t="s">
        <v>104</v>
      </c>
      <c r="O22" s="55"/>
      <c r="P22" s="56"/>
      <c r="Q22" s="49"/>
      <c r="T22" s="35"/>
    </row>
    <row r="23" spans="1:22" ht="18" customHeight="1">
      <c r="B23" s="53" t="s">
        <v>49</v>
      </c>
      <c r="C23" s="251">
        <v>1014.421</v>
      </c>
      <c r="D23" s="251">
        <v>680.07100000000003</v>
      </c>
      <c r="E23" s="251">
        <v>938.65599999999995</v>
      </c>
      <c r="F23" s="251">
        <v>812.51900000000001</v>
      </c>
      <c r="G23" s="251">
        <v>1078.9760000000001</v>
      </c>
      <c r="H23" s="251">
        <v>2664.2220000000002</v>
      </c>
      <c r="I23" s="251">
        <v>1570.17</v>
      </c>
      <c r="J23" s="251">
        <v>2907.1750000000002</v>
      </c>
      <c r="K23" s="251">
        <v>2598.3860422000002</v>
      </c>
      <c r="L23" s="249">
        <v>1630.860148</v>
      </c>
      <c r="M23" s="251">
        <v>2366.3950345999997</v>
      </c>
      <c r="N23" s="54" t="s">
        <v>105</v>
      </c>
      <c r="O23" s="55"/>
      <c r="P23" s="56"/>
      <c r="Q23" s="49"/>
      <c r="T23" s="60"/>
    </row>
    <row r="24" spans="1:22" ht="18" customHeight="1">
      <c r="A24" s="57"/>
      <c r="B24" s="177" t="s">
        <v>50</v>
      </c>
      <c r="C24" s="252">
        <v>79998.988000000012</v>
      </c>
      <c r="D24" s="252">
        <v>83059.48</v>
      </c>
      <c r="E24" s="252">
        <v>87853.035000000003</v>
      </c>
      <c r="F24" s="252">
        <v>91366.172999999995</v>
      </c>
      <c r="G24" s="252">
        <v>87189.675999999992</v>
      </c>
      <c r="H24" s="252">
        <v>96378.010999999999</v>
      </c>
      <c r="I24" s="252">
        <v>106276.30499999999</v>
      </c>
      <c r="J24" s="252">
        <v>116670.60700000002</v>
      </c>
      <c r="K24" s="252">
        <v>124625.7633992</v>
      </c>
      <c r="L24" s="252">
        <v>91046.66014800001</v>
      </c>
      <c r="M24" s="252">
        <v>97411.853792599999</v>
      </c>
      <c r="N24" s="178" t="s">
        <v>106</v>
      </c>
      <c r="O24" s="55"/>
      <c r="P24" s="56"/>
      <c r="Q24" s="49"/>
      <c r="T24" s="60"/>
    </row>
    <row r="25" spans="1:22" ht="18" customHeight="1">
      <c r="B25" s="61" t="s">
        <v>51</v>
      </c>
      <c r="C25" s="251">
        <v>2890.0070000000001</v>
      </c>
      <c r="D25" s="251">
        <v>3497.3270000000002</v>
      </c>
      <c r="E25" s="251">
        <v>3797.1729999999998</v>
      </c>
      <c r="F25" s="251">
        <v>3962.058</v>
      </c>
      <c r="G25" s="251">
        <v>4645.3630000000003</v>
      </c>
      <c r="H25" s="251">
        <v>5589.308</v>
      </c>
      <c r="I25" s="251">
        <v>5806.5119999999997</v>
      </c>
      <c r="J25" s="251">
        <v>6940.1940000000004</v>
      </c>
      <c r="K25" s="251">
        <v>7873.8059999999996</v>
      </c>
      <c r="L25" s="249">
        <v>4657.3729999999996</v>
      </c>
      <c r="M25" s="249">
        <v>5506.2610000000004</v>
      </c>
      <c r="N25" s="62" t="s">
        <v>107</v>
      </c>
      <c r="O25" s="55"/>
      <c r="P25" s="56"/>
      <c r="Q25" s="49"/>
    </row>
    <row r="26" spans="1:22" ht="18" customHeight="1">
      <c r="B26" s="32" t="s">
        <v>52</v>
      </c>
      <c r="C26" s="249">
        <v>785.62866403999999</v>
      </c>
      <c r="D26" s="249">
        <v>1019.3330624099999</v>
      </c>
      <c r="E26" s="249">
        <v>2369.8119999999999</v>
      </c>
      <c r="F26" s="249">
        <v>2105.4720000000002</v>
      </c>
      <c r="G26" s="249">
        <v>4278.2489999999998</v>
      </c>
      <c r="H26" s="249">
        <v>2646.9769999999999</v>
      </c>
      <c r="I26" s="249">
        <v>3205.8919999999998</v>
      </c>
      <c r="J26" s="249">
        <v>3441.741</v>
      </c>
      <c r="K26" s="249">
        <v>2524.9749999999999</v>
      </c>
      <c r="L26" s="251">
        <v>1457.2639999999999</v>
      </c>
      <c r="M26" s="249">
        <v>1597.299</v>
      </c>
      <c r="N26" s="54" t="s">
        <v>108</v>
      </c>
      <c r="O26" s="55"/>
      <c r="P26" s="56"/>
      <c r="Q26" s="49"/>
    </row>
    <row r="27" spans="1:22" ht="18" customHeight="1">
      <c r="B27" s="179" t="s">
        <v>15</v>
      </c>
      <c r="C27" s="253">
        <v>3675.6356640399999</v>
      </c>
      <c r="D27" s="253">
        <v>4516.6600624100001</v>
      </c>
      <c r="E27" s="253">
        <v>6166.9849999999997</v>
      </c>
      <c r="F27" s="253">
        <v>6067.5300000000007</v>
      </c>
      <c r="G27" s="253">
        <v>8923.612000000001</v>
      </c>
      <c r="H27" s="253">
        <v>8236.2849999999999</v>
      </c>
      <c r="I27" s="253">
        <v>9012.4039999999986</v>
      </c>
      <c r="J27" s="253">
        <v>10381.935000000001</v>
      </c>
      <c r="K27" s="253">
        <v>10398.780999999999</v>
      </c>
      <c r="L27" s="253">
        <v>6114.6369999999997</v>
      </c>
      <c r="M27" s="253">
        <v>7103.56</v>
      </c>
      <c r="N27" s="180" t="s">
        <v>109</v>
      </c>
      <c r="O27" s="55"/>
      <c r="P27" s="56"/>
      <c r="Q27" s="49"/>
    </row>
    <row r="28" spans="1:22" ht="18" customHeight="1">
      <c r="B28" s="181" t="s">
        <v>65</v>
      </c>
      <c r="C28" s="254">
        <v>83621.04866403999</v>
      </c>
      <c r="D28" s="254">
        <v>84985.537062409989</v>
      </c>
      <c r="E28" s="254">
        <v>88725.86</v>
      </c>
      <c r="F28" s="254">
        <v>91117.180000000008</v>
      </c>
      <c r="G28" s="254">
        <v>98753.544000000024</v>
      </c>
      <c r="H28" s="254">
        <v>102495.06</v>
      </c>
      <c r="I28" s="254">
        <v>107033.57699999999</v>
      </c>
      <c r="J28" s="254">
        <v>113271.859</v>
      </c>
      <c r="K28" s="254">
        <v>123174.34600000002</v>
      </c>
      <c r="L28" s="254">
        <v>86040.280000000013</v>
      </c>
      <c r="M28" s="254">
        <v>92649.824999999997</v>
      </c>
      <c r="N28" s="182" t="s">
        <v>110</v>
      </c>
      <c r="O28" s="55"/>
      <c r="P28" s="56"/>
      <c r="Q28" s="63"/>
    </row>
    <row r="29" spans="1:22" ht="18" customHeight="1">
      <c r="B29" s="181" t="s">
        <v>153</v>
      </c>
      <c r="C29" s="254">
        <v>-3622.0606640399783</v>
      </c>
      <c r="D29" s="254">
        <v>-1926.0570624099928</v>
      </c>
      <c r="E29" s="254">
        <v>-872.82499999999709</v>
      </c>
      <c r="F29" s="254">
        <v>248.99299999998766</v>
      </c>
      <c r="G29" s="254">
        <v>-11563.868000000031</v>
      </c>
      <c r="H29" s="254">
        <v>-6117.0489999999991</v>
      </c>
      <c r="I29" s="254">
        <v>-757.27199999999721</v>
      </c>
      <c r="J29" s="254">
        <v>3398.7480000000214</v>
      </c>
      <c r="K29" s="254">
        <v>1451.4173991999851</v>
      </c>
      <c r="L29" s="254">
        <v>5006.3801479999966</v>
      </c>
      <c r="M29" s="254">
        <v>4762.0287926000019</v>
      </c>
      <c r="N29" s="182" t="s">
        <v>228</v>
      </c>
      <c r="O29" s="49"/>
      <c r="P29" s="49"/>
      <c r="Q29" s="49"/>
      <c r="T29" s="49"/>
      <c r="V29" s="49"/>
    </row>
    <row r="30" spans="1:22" ht="18" customHeight="1">
      <c r="B30" s="183" t="s">
        <v>8</v>
      </c>
      <c r="C30" s="255">
        <v>-1.9433663095074487</v>
      </c>
      <c r="D30" s="255">
        <v>-0.98514939087552045</v>
      </c>
      <c r="E30" s="255">
        <v>-0.42577318180521789</v>
      </c>
      <c r="F30" s="255">
        <v>0.11608612198763439</v>
      </c>
      <c r="G30" s="255">
        <v>-5.7522322052026462</v>
      </c>
      <c r="H30" s="255">
        <v>-2.8255084228876912</v>
      </c>
      <c r="I30" s="255">
        <v>-0.31041197139073762</v>
      </c>
      <c r="J30" s="255">
        <v>1.2571537360568981</v>
      </c>
      <c r="K30" s="255">
        <v>0.5014779270143267</v>
      </c>
      <c r="L30" s="256">
        <v>2.34613520819947</v>
      </c>
      <c r="M30" s="256">
        <v>2.1138277615524559</v>
      </c>
      <c r="N30" s="184" t="s">
        <v>111</v>
      </c>
      <c r="P30" s="49"/>
      <c r="Q30" s="49"/>
    </row>
    <row r="31" spans="1:22" ht="18" customHeight="1">
      <c r="B31" s="32" t="s">
        <v>162</v>
      </c>
      <c r="C31" s="251">
        <v>63292.178999999996</v>
      </c>
      <c r="D31" s="251">
        <v>66586.153000000006</v>
      </c>
      <c r="E31" s="251">
        <v>70681.486999999994</v>
      </c>
      <c r="F31" s="251">
        <v>73707.679999999993</v>
      </c>
      <c r="G31" s="251">
        <v>70311.267999999996</v>
      </c>
      <c r="H31" s="251">
        <v>75719.781000000003</v>
      </c>
      <c r="I31" s="251">
        <v>86990.682000000001</v>
      </c>
      <c r="J31" s="251">
        <v>95044.887000000002</v>
      </c>
      <c r="K31" s="251">
        <v>101504.87300000001</v>
      </c>
      <c r="L31" s="249">
        <v>74684.296000000002</v>
      </c>
      <c r="M31" s="249">
        <v>79669.705000000002</v>
      </c>
      <c r="N31" s="54" t="s">
        <v>161</v>
      </c>
      <c r="P31" s="49"/>
      <c r="Q31" s="49"/>
    </row>
    <row r="32" spans="1:22" ht="18" customHeight="1">
      <c r="B32" s="53" t="s">
        <v>16</v>
      </c>
      <c r="C32" s="249">
        <v>72312.107999999978</v>
      </c>
      <c r="D32" s="249">
        <v>73169.505999999994</v>
      </c>
      <c r="E32" s="249">
        <v>75753.028999999995</v>
      </c>
      <c r="F32" s="249">
        <v>78822.717000000004</v>
      </c>
      <c r="G32" s="249">
        <v>84132.806000000011</v>
      </c>
      <c r="H32" s="249">
        <v>89140.995999999999</v>
      </c>
      <c r="I32" s="249">
        <v>93413.153999999995</v>
      </c>
      <c r="J32" s="249">
        <v>97336.633000000002</v>
      </c>
      <c r="K32" s="249">
        <v>106840.77600000001</v>
      </c>
      <c r="L32" s="249">
        <v>75486.051000000007</v>
      </c>
      <c r="M32" s="249">
        <v>80992.175000000003</v>
      </c>
      <c r="N32" s="54" t="s">
        <v>112</v>
      </c>
      <c r="P32" s="49"/>
      <c r="Q32" s="49"/>
    </row>
    <row r="33" spans="2:22" ht="18" customHeight="1">
      <c r="B33" s="32" t="s">
        <v>17</v>
      </c>
      <c r="C33" s="249">
        <v>75987.743664039997</v>
      </c>
      <c r="D33" s="249">
        <v>77686.16606240999</v>
      </c>
      <c r="E33" s="249">
        <v>81920.013999999996</v>
      </c>
      <c r="F33" s="249">
        <v>84890.247000000003</v>
      </c>
      <c r="G33" s="249">
        <v>93056.41800000002</v>
      </c>
      <c r="H33" s="249">
        <v>97377.281000000003</v>
      </c>
      <c r="I33" s="249">
        <v>102425.55799999999</v>
      </c>
      <c r="J33" s="249">
        <v>107718.568</v>
      </c>
      <c r="K33" s="249">
        <v>117239.55700000002</v>
      </c>
      <c r="L33" s="249">
        <v>81600.688000000009</v>
      </c>
      <c r="M33" s="249">
        <v>88095.735000000001</v>
      </c>
      <c r="N33" s="54" t="s">
        <v>113</v>
      </c>
      <c r="P33" s="49"/>
      <c r="Q33" s="63"/>
    </row>
    <row r="34" spans="2:22" ht="18" customHeight="1">
      <c r="B34" s="177" t="s">
        <v>18</v>
      </c>
      <c r="C34" s="252">
        <v>4011.244335960022</v>
      </c>
      <c r="D34" s="252">
        <v>5373.3139375900073</v>
      </c>
      <c r="E34" s="252">
        <v>5933.0210000000025</v>
      </c>
      <c r="F34" s="252">
        <v>6475.9259999999877</v>
      </c>
      <c r="G34" s="252">
        <v>-5866.7420000000311</v>
      </c>
      <c r="H34" s="252">
        <v>-999.26999999999862</v>
      </c>
      <c r="I34" s="252">
        <v>3850.747000000003</v>
      </c>
      <c r="J34" s="252">
        <v>8952.0390000000225</v>
      </c>
      <c r="K34" s="252">
        <v>7386.2063991999848</v>
      </c>
      <c r="L34" s="252">
        <v>9445.9721479999971</v>
      </c>
      <c r="M34" s="252">
        <v>9316.1187926000021</v>
      </c>
      <c r="N34" s="178" t="s">
        <v>114</v>
      </c>
      <c r="P34" s="49"/>
      <c r="Q34" s="49"/>
    </row>
    <row r="35" spans="2:22" ht="18" customHeight="1">
      <c r="B35" s="185" t="s">
        <v>8</v>
      </c>
      <c r="C35" s="257">
        <v>2.1521773997602058</v>
      </c>
      <c r="D35" s="257">
        <v>2.7483697424707598</v>
      </c>
      <c r="E35" s="257">
        <v>2.8941898191357773</v>
      </c>
      <c r="F35" s="257">
        <v>3.0192219685650961</v>
      </c>
      <c r="G35" s="257">
        <v>-2.918302273254509</v>
      </c>
      <c r="H35" s="257">
        <v>-0.46156991741262482</v>
      </c>
      <c r="I35" s="257">
        <v>1.57845261358795</v>
      </c>
      <c r="J35" s="257">
        <v>3.3112455745989449</v>
      </c>
      <c r="K35" s="257">
        <v>2.5520015645481458</v>
      </c>
      <c r="L35" s="257">
        <v>4.4266570210309935</v>
      </c>
      <c r="M35" s="257">
        <v>4.1353531008296374</v>
      </c>
      <c r="N35" s="186" t="s">
        <v>111</v>
      </c>
      <c r="O35" s="49"/>
      <c r="P35" s="49"/>
      <c r="Q35" s="49"/>
    </row>
    <row r="36" spans="2:22">
      <c r="B36" s="323" t="s">
        <v>168</v>
      </c>
      <c r="C36" s="324"/>
      <c r="D36" s="324"/>
      <c r="E36" s="64"/>
      <c r="F36" s="325" t="s">
        <v>169</v>
      </c>
      <c r="G36" s="325"/>
      <c r="H36" s="325"/>
      <c r="I36" s="325"/>
      <c r="J36" s="325"/>
      <c r="K36" s="325"/>
      <c r="L36" s="325"/>
      <c r="M36" s="325"/>
      <c r="N36" s="326"/>
    </row>
    <row r="37" spans="2:22" ht="26.25" customHeight="1">
      <c r="B37" s="319" t="s">
        <v>194</v>
      </c>
      <c r="C37" s="319"/>
      <c r="D37" s="319"/>
      <c r="E37" s="319"/>
      <c r="F37" s="322" t="s">
        <v>195</v>
      </c>
      <c r="G37" s="322"/>
      <c r="H37" s="322"/>
      <c r="I37" s="322"/>
      <c r="J37" s="322"/>
      <c r="K37" s="322"/>
      <c r="L37" s="322"/>
      <c r="M37" s="322"/>
      <c r="N37" s="322"/>
      <c r="S37"/>
      <c r="T37"/>
      <c r="U37"/>
      <c r="V37"/>
    </row>
    <row r="38" spans="2:22">
      <c r="B38" s="65"/>
      <c r="C38" s="66"/>
      <c r="D38" s="66"/>
      <c r="J38" s="49"/>
      <c r="K38" s="49"/>
      <c r="S38"/>
      <c r="T38"/>
      <c r="U38"/>
      <c r="V38"/>
    </row>
    <row r="39" spans="2:22">
      <c r="B39" s="65"/>
      <c r="C39" s="68"/>
      <c r="D39" s="68"/>
      <c r="H39" s="136"/>
      <c r="K39" s="49"/>
      <c r="N39"/>
      <c r="O39"/>
      <c r="P39"/>
      <c r="Q39"/>
      <c r="S39"/>
      <c r="T39"/>
      <c r="U39"/>
      <c r="V39"/>
    </row>
    <row r="40" spans="2:22">
      <c r="B40" s="65"/>
      <c r="C40" s="69"/>
      <c r="D40" s="69"/>
      <c r="K40" s="49"/>
      <c r="L40" s="134"/>
      <c r="M40" s="134"/>
      <c r="N40"/>
      <c r="O40"/>
      <c r="P40"/>
      <c r="Q40"/>
      <c r="S40"/>
      <c r="T40"/>
      <c r="U40"/>
      <c r="V40"/>
    </row>
    <row r="41" spans="2:22" customFormat="1"/>
    <row r="42" spans="2:22" customFormat="1"/>
    <row r="43" spans="2:22" customFormat="1"/>
    <row r="44" spans="2:22" customFormat="1"/>
    <row r="45" spans="2:22" customFormat="1"/>
    <row r="46" spans="2:22" customFormat="1"/>
    <row r="47" spans="2:22">
      <c r="C47" s="69"/>
      <c r="D47" s="69"/>
      <c r="N47"/>
      <c r="O47"/>
      <c r="P47"/>
      <c r="Q47"/>
      <c r="S47"/>
      <c r="T47"/>
      <c r="U47"/>
      <c r="V47"/>
    </row>
    <row r="48" spans="2:22">
      <c r="C48" s="69"/>
      <c r="D48" s="69"/>
      <c r="N48"/>
      <c r="O48"/>
      <c r="P48"/>
      <c r="Q48"/>
      <c r="S48"/>
      <c r="T48"/>
      <c r="U48"/>
      <c r="V48"/>
    </row>
    <row r="49" spans="2:22">
      <c r="C49" s="69"/>
      <c r="D49" s="69"/>
      <c r="G49" s="49"/>
      <c r="H49" s="49"/>
      <c r="I49" s="49"/>
      <c r="J49" s="49"/>
      <c r="K49" s="49"/>
      <c r="N49"/>
      <c r="O49"/>
      <c r="P49"/>
      <c r="Q49"/>
      <c r="S49"/>
      <c r="T49"/>
      <c r="U49"/>
      <c r="V49"/>
    </row>
    <row r="50" spans="2:22">
      <c r="B50" s="53"/>
      <c r="C50" s="70"/>
      <c r="D50" s="69"/>
      <c r="N50"/>
      <c r="O50"/>
      <c r="P50"/>
      <c r="Q50"/>
      <c r="S50"/>
      <c r="T50"/>
      <c r="U50"/>
      <c r="V50"/>
    </row>
    <row r="51" spans="2:22">
      <c r="B51" s="32"/>
      <c r="C51" s="70"/>
      <c r="D51" s="69"/>
      <c r="N51"/>
      <c r="O51"/>
      <c r="P51"/>
      <c r="Q51"/>
      <c r="S51"/>
      <c r="T51"/>
      <c r="U51"/>
      <c r="V51"/>
    </row>
    <row r="52" spans="2:22">
      <c r="B52" s="53"/>
      <c r="C52" s="70"/>
      <c r="D52" s="69"/>
      <c r="N52"/>
      <c r="O52"/>
      <c r="P52"/>
      <c r="Q52"/>
      <c r="S52"/>
      <c r="T52"/>
      <c r="U52"/>
      <c r="V52"/>
    </row>
    <row r="53" spans="2:22">
      <c r="B53" s="32"/>
      <c r="C53" s="70"/>
      <c r="D53" s="69"/>
      <c r="N53"/>
      <c r="O53"/>
      <c r="P53"/>
      <c r="Q53"/>
      <c r="S53"/>
      <c r="T53"/>
      <c r="U53"/>
      <c r="V53"/>
    </row>
    <row r="54" spans="2:22">
      <c r="B54" s="53"/>
      <c r="C54" s="70"/>
      <c r="D54" s="69"/>
      <c r="N54"/>
      <c r="O54"/>
      <c r="P54"/>
      <c r="Q54"/>
      <c r="S54"/>
      <c r="T54"/>
      <c r="U54"/>
      <c r="V54"/>
    </row>
    <row r="55" spans="2:22">
      <c r="B55" s="32"/>
      <c r="C55" s="70"/>
      <c r="D55" s="69"/>
      <c r="N55"/>
      <c r="O55"/>
      <c r="P55"/>
      <c r="Q55"/>
      <c r="S55"/>
      <c r="T55"/>
      <c r="U55"/>
      <c r="V55"/>
    </row>
    <row r="56" spans="2:22">
      <c r="C56" s="69"/>
      <c r="D56" s="69"/>
      <c r="N56"/>
      <c r="O56"/>
      <c r="P56"/>
      <c r="Q56"/>
      <c r="S56"/>
      <c r="T56"/>
      <c r="U56"/>
      <c r="V56"/>
    </row>
    <row r="57" spans="2:22">
      <c r="C57" s="69"/>
      <c r="D57" s="69"/>
      <c r="N57"/>
      <c r="O57"/>
      <c r="P57"/>
      <c r="Q57"/>
      <c r="S57"/>
      <c r="T57"/>
      <c r="U57"/>
      <c r="V57"/>
    </row>
    <row r="58" spans="2:22">
      <c r="C58" s="69"/>
      <c r="D58" s="69"/>
      <c r="N58"/>
      <c r="O58"/>
      <c r="P58"/>
      <c r="Q58"/>
      <c r="S58"/>
      <c r="T58"/>
      <c r="U58"/>
      <c r="V58"/>
    </row>
    <row r="59" spans="2:22">
      <c r="C59" s="69"/>
      <c r="D59" s="69"/>
      <c r="N59"/>
      <c r="O59"/>
      <c r="P59"/>
      <c r="Q59"/>
      <c r="S59"/>
      <c r="T59"/>
      <c r="U59"/>
      <c r="V59"/>
    </row>
    <row r="60" spans="2:22">
      <c r="C60" s="69"/>
      <c r="D60" s="69"/>
      <c r="N60"/>
      <c r="O60"/>
      <c r="P60"/>
      <c r="Q60"/>
      <c r="S60"/>
      <c r="T60"/>
      <c r="U60"/>
      <c r="V60"/>
    </row>
    <row r="61" spans="2:22">
      <c r="C61" s="69"/>
      <c r="D61" s="69"/>
      <c r="N61"/>
      <c r="O61"/>
      <c r="P61"/>
      <c r="Q61"/>
      <c r="S61"/>
      <c r="T61"/>
      <c r="U61"/>
      <c r="V61"/>
    </row>
    <row r="62" spans="2:22">
      <c r="C62" s="69"/>
      <c r="D62" s="69"/>
      <c r="N62"/>
      <c r="O62"/>
      <c r="P62"/>
      <c r="Q62"/>
      <c r="S62"/>
      <c r="T62"/>
      <c r="U62"/>
      <c r="V62"/>
    </row>
    <row r="63" spans="2:22">
      <c r="C63" s="69"/>
      <c r="D63" s="69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3"/>
      <headerFooter alignWithMargins="0"/>
    </customSheetView>
  </customSheetViews>
  <mergeCells count="19">
    <mergeCell ref="F37:N37"/>
    <mergeCell ref="B36:D36"/>
    <mergeCell ref="F36:N36"/>
    <mergeCell ref="B37:E37"/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  <mergeCell ref="K6:K7"/>
    <mergeCell ref="B3:E3"/>
    <mergeCell ref="F3:N3"/>
  </mergeCells>
  <phoneticPr fontId="4" type="noConversion"/>
  <hyperlinks>
    <hyperlink ref="P1" location="Índice_Index!A3" display="Índice/Index" xr:uid="{00000000-0004-0000-0400-000000000000}"/>
  </hyperlinks>
  <printOptions horizontalCentered="1"/>
  <pageMargins left="0.25" right="0.25" top="0.75" bottom="0.75" header="0.3" footer="0.3"/>
  <pageSetup paperSize="9" scale="62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R33"/>
  <sheetViews>
    <sheetView showGridLines="0" zoomScale="80" zoomScaleNormal="80" workbookViewId="0"/>
  </sheetViews>
  <sheetFormatPr defaultColWidth="9.140625" defaultRowHeight="12.75"/>
  <cols>
    <col min="1" max="1" width="5" style="2" customWidth="1"/>
    <col min="2" max="2" width="47.140625" style="78" customWidth="1"/>
    <col min="3" max="5" width="7.5703125" style="2" customWidth="1"/>
    <col min="6" max="11" width="9.140625" style="2"/>
    <col min="12" max="12" width="18.42578125" style="2" customWidth="1"/>
    <col min="13" max="13" width="42.85546875" style="75" customWidth="1"/>
    <col min="14" max="14" width="9.140625" style="28"/>
    <col min="15" max="15" width="10.5703125" style="2" bestFit="1" customWidth="1"/>
    <col min="16" max="16384" width="9.140625" style="2"/>
  </cols>
  <sheetData>
    <row r="1" spans="2:17" ht="21.75" customHeight="1">
      <c r="B1" s="153" t="s">
        <v>116</v>
      </c>
      <c r="C1" s="153"/>
      <c r="D1" s="153"/>
      <c r="E1" s="153"/>
      <c r="F1" s="153"/>
      <c r="G1" s="187"/>
      <c r="H1" s="187"/>
      <c r="I1" s="187"/>
      <c r="J1" s="187"/>
      <c r="K1" s="187"/>
      <c r="L1" s="187"/>
      <c r="M1" s="154" t="s">
        <v>117</v>
      </c>
      <c r="N1" s="71"/>
      <c r="O1" s="23" t="s">
        <v>91</v>
      </c>
      <c r="Q1" s="24"/>
    </row>
    <row r="2" spans="2:17" ht="12.75" customHeight="1">
      <c r="B2" s="316" t="s">
        <v>213</v>
      </c>
      <c r="C2" s="317"/>
      <c r="D2" s="317"/>
      <c r="E2" s="317"/>
      <c r="F2" s="317"/>
      <c r="G2" s="317"/>
      <c r="H2" s="331" t="s">
        <v>216</v>
      </c>
      <c r="I2" s="331"/>
      <c r="J2" s="331"/>
      <c r="K2" s="331"/>
      <c r="L2" s="331"/>
      <c r="M2" s="331"/>
      <c r="N2" s="71"/>
    </row>
    <row r="3" spans="2:17" ht="12.75" customHeight="1">
      <c r="B3" s="316" t="s">
        <v>220</v>
      </c>
      <c r="C3" s="317"/>
      <c r="D3" s="317"/>
      <c r="E3" s="317"/>
      <c r="F3" s="317"/>
      <c r="G3" s="317"/>
      <c r="H3" s="331" t="s">
        <v>221</v>
      </c>
      <c r="I3" s="331"/>
      <c r="J3" s="331"/>
      <c r="K3" s="331"/>
      <c r="L3" s="331"/>
      <c r="M3" s="331"/>
      <c r="N3" s="71"/>
    </row>
    <row r="4" spans="2:17" ht="12.75" customHeight="1">
      <c r="B4" s="315" t="s">
        <v>229</v>
      </c>
      <c r="C4" s="315"/>
      <c r="D4" s="315"/>
      <c r="E4" s="315"/>
      <c r="F4" s="318" t="s">
        <v>230</v>
      </c>
      <c r="G4" s="318"/>
      <c r="H4" s="318"/>
      <c r="I4" s="318"/>
      <c r="J4" s="318"/>
      <c r="K4" s="318"/>
      <c r="L4" s="318"/>
      <c r="M4" s="318"/>
      <c r="N4" s="133"/>
    </row>
    <row r="5" spans="2:17" ht="12.75" customHeight="1">
      <c r="B5" s="328"/>
      <c r="C5" s="329"/>
      <c r="D5" s="329"/>
      <c r="E5" s="73"/>
      <c r="F5" s="330"/>
      <c r="G5" s="330"/>
      <c r="H5" s="330"/>
      <c r="I5" s="330"/>
      <c r="J5" s="330"/>
      <c r="K5" s="330"/>
      <c r="L5" s="330"/>
      <c r="M5" s="330"/>
      <c r="N5" s="71"/>
    </row>
    <row r="6" spans="2:17" ht="14.1" customHeight="1">
      <c r="B6" s="155"/>
      <c r="C6" s="314">
        <v>2016</v>
      </c>
      <c r="D6" s="314">
        <v>2017</v>
      </c>
      <c r="E6" s="314">
        <v>2018</v>
      </c>
      <c r="F6" s="314">
        <v>2019</v>
      </c>
      <c r="G6" s="314">
        <v>2020</v>
      </c>
      <c r="H6" s="314">
        <v>2021</v>
      </c>
      <c r="I6" s="314">
        <v>2022</v>
      </c>
      <c r="J6" s="314">
        <v>2023</v>
      </c>
      <c r="K6" s="314">
        <v>2024</v>
      </c>
      <c r="L6" s="173" t="s">
        <v>235</v>
      </c>
      <c r="M6" s="188"/>
    </row>
    <row r="7" spans="2:17" ht="14.1" customHeight="1">
      <c r="B7" s="155"/>
      <c r="C7" s="314"/>
      <c r="D7" s="314"/>
      <c r="E7" s="314"/>
      <c r="F7" s="314"/>
      <c r="G7" s="314"/>
      <c r="H7" s="314"/>
      <c r="I7" s="314"/>
      <c r="J7" s="314"/>
      <c r="K7" s="314"/>
      <c r="L7" s="174" t="s">
        <v>236</v>
      </c>
      <c r="M7" s="188"/>
    </row>
    <row r="8" spans="2:17" ht="18" customHeight="1">
      <c r="B8" s="244" t="s">
        <v>189</v>
      </c>
      <c r="C8" s="228">
        <v>1.9697810013843409</v>
      </c>
      <c r="D8" s="228">
        <v>4.8581764993304688</v>
      </c>
      <c r="E8" s="228">
        <v>6.002350688237823</v>
      </c>
      <c r="F8" s="228">
        <v>3.0182546183104009</v>
      </c>
      <c r="G8" s="228">
        <v>-7.0378536115617507</v>
      </c>
      <c r="H8" s="228">
        <v>7.8608301743028797</v>
      </c>
      <c r="I8" s="228">
        <v>16.819789376757278</v>
      </c>
      <c r="J8" s="228">
        <v>8.2290060863861711</v>
      </c>
      <c r="K8" s="229">
        <v>5.5381661689288819</v>
      </c>
      <c r="L8" s="229">
        <v>5.2085745478690715</v>
      </c>
      <c r="M8" s="288" t="s">
        <v>190</v>
      </c>
      <c r="O8" s="42"/>
    </row>
    <row r="9" spans="2:17" ht="18" customHeight="1">
      <c r="B9" s="244" t="s">
        <v>38</v>
      </c>
      <c r="C9" s="230">
        <v>5.1757873419084666</v>
      </c>
      <c r="D9" s="230">
        <v>5.8854448040262186</v>
      </c>
      <c r="E9" s="230">
        <v>5.7738237143710958</v>
      </c>
      <c r="F9" s="230">
        <v>4.4365726029986785</v>
      </c>
      <c r="G9" s="230">
        <v>-9.1970581909740385</v>
      </c>
      <c r="H9" s="230">
        <v>10.892830225054407</v>
      </c>
      <c r="I9" s="230">
        <v>12.468183014730716</v>
      </c>
      <c r="J9" s="230">
        <v>6.0604939357319809</v>
      </c>
      <c r="K9" s="231">
        <v>7.3373638236321259</v>
      </c>
      <c r="L9" s="229">
        <v>7.1193547783143574</v>
      </c>
      <c r="M9" s="289" t="s">
        <v>94</v>
      </c>
      <c r="O9" s="42"/>
    </row>
    <row r="10" spans="2:17" ht="18" customHeight="1">
      <c r="B10" s="244" t="s">
        <v>39</v>
      </c>
      <c r="C10" s="230">
        <v>-2.3894026106952015</v>
      </c>
      <c r="D10" s="230">
        <v>3.3531523278114372</v>
      </c>
      <c r="E10" s="230">
        <v>6.3453629088870089</v>
      </c>
      <c r="F10" s="230">
        <v>0.90084256504090465</v>
      </c>
      <c r="G10" s="230">
        <v>-3.7014131324615951</v>
      </c>
      <c r="H10" s="230">
        <v>3.4431039526640284</v>
      </c>
      <c r="I10" s="230">
        <v>23.616849646533566</v>
      </c>
      <c r="J10" s="230">
        <v>11.310670797742507</v>
      </c>
      <c r="K10" s="231">
        <v>3.1019307829823983</v>
      </c>
      <c r="L10" s="229">
        <v>2.6503357623253843</v>
      </c>
      <c r="M10" s="288" t="s">
        <v>95</v>
      </c>
      <c r="O10" s="42"/>
    </row>
    <row r="11" spans="2:17" ht="18" customHeight="1">
      <c r="B11" s="244" t="s">
        <v>40</v>
      </c>
      <c r="C11" s="230">
        <v>3.9765350063510896</v>
      </c>
      <c r="D11" s="230">
        <v>5.0118941116569893</v>
      </c>
      <c r="E11" s="230">
        <v>5.1389003398659705</v>
      </c>
      <c r="F11" s="230">
        <v>6.2875001896515625</v>
      </c>
      <c r="G11" s="230">
        <v>0.94520384002738655</v>
      </c>
      <c r="H11" s="230">
        <v>6.7747600179629108</v>
      </c>
      <c r="I11" s="230">
        <v>8.6027932902644331</v>
      </c>
      <c r="J11" s="230">
        <v>10.542126444382438</v>
      </c>
      <c r="K11" s="231">
        <v>9.3491204394918093</v>
      </c>
      <c r="L11" s="229">
        <v>9.5945309112351218</v>
      </c>
      <c r="M11" s="289" t="s">
        <v>96</v>
      </c>
      <c r="O11" s="42"/>
    </row>
    <row r="12" spans="2:17" ht="18" customHeight="1">
      <c r="B12" s="244" t="s">
        <v>41</v>
      </c>
      <c r="C12" s="230">
        <v>-0.12784020591900536</v>
      </c>
      <c r="D12" s="230">
        <v>0.53330396652839784</v>
      </c>
      <c r="E12" s="230">
        <v>4.0685513444004728</v>
      </c>
      <c r="F12" s="230">
        <v>5.0691118467542928</v>
      </c>
      <c r="G12" s="230">
        <v>-7.8187904972248141</v>
      </c>
      <c r="H12" s="230">
        <v>17.84107098386658</v>
      </c>
      <c r="I12" s="230">
        <v>-2.4026163919744437</v>
      </c>
      <c r="J12" s="230">
        <v>6.3123445689622359</v>
      </c>
      <c r="K12" s="231">
        <v>10.771277439654092</v>
      </c>
      <c r="L12" s="229">
        <v>3.8560879850823016</v>
      </c>
      <c r="M12" s="288" t="s">
        <v>97</v>
      </c>
      <c r="O12" s="42"/>
    </row>
    <row r="13" spans="2:17" ht="18" customHeight="1">
      <c r="B13" s="163" t="s">
        <v>177</v>
      </c>
      <c r="C13" s="232">
        <v>2.2106293336037863</v>
      </c>
      <c r="D13" s="232">
        <v>4.298108008872159</v>
      </c>
      <c r="E13" s="232">
        <v>5.5049800126631077</v>
      </c>
      <c r="F13" s="232">
        <v>4.1871955387266846</v>
      </c>
      <c r="G13" s="232">
        <v>-4.9064325996165721</v>
      </c>
      <c r="H13" s="232">
        <v>8.829435830854937</v>
      </c>
      <c r="I13" s="232">
        <v>11.729699670984385</v>
      </c>
      <c r="J13" s="232">
        <v>8.650206599641951</v>
      </c>
      <c r="K13" s="233">
        <v>7.2641491309790807</v>
      </c>
      <c r="L13" s="233">
        <v>6.2960447236394268</v>
      </c>
      <c r="M13" s="290" t="s">
        <v>178</v>
      </c>
      <c r="O13" s="42"/>
    </row>
    <row r="14" spans="2:17" ht="18" customHeight="1">
      <c r="B14" s="244" t="s">
        <v>43</v>
      </c>
      <c r="C14" s="230">
        <v>3.6685547536470464</v>
      </c>
      <c r="D14" s="230">
        <v>2.097347305261521</v>
      </c>
      <c r="E14" s="230">
        <v>2.5040905837171223</v>
      </c>
      <c r="F14" s="230">
        <v>1.5849840676245508</v>
      </c>
      <c r="G14" s="230">
        <v>5.0992354077994406E-2</v>
      </c>
      <c r="H14" s="230">
        <v>9.5453675721352216</v>
      </c>
      <c r="I14" s="230">
        <v>9.9505997232046681</v>
      </c>
      <c r="J14" s="230">
        <v>6.6111687140344433</v>
      </c>
      <c r="K14" s="231">
        <v>7.4880487485434966</v>
      </c>
      <c r="L14" s="231">
        <v>7.5945428409458504</v>
      </c>
      <c r="M14" s="288" t="s">
        <v>99</v>
      </c>
      <c r="O14" s="42"/>
      <c r="Q14" s="47"/>
    </row>
    <row r="15" spans="2:17" ht="18" customHeight="1">
      <c r="B15" s="244" t="s">
        <v>44</v>
      </c>
      <c r="C15" s="230">
        <v>2.8365486908721982</v>
      </c>
      <c r="D15" s="230">
        <v>2.3544062976479152</v>
      </c>
      <c r="E15" s="230">
        <v>2.9781399267462261</v>
      </c>
      <c r="F15" s="230">
        <v>5.0421630631177106</v>
      </c>
      <c r="G15" s="230">
        <v>3.3925864808558082</v>
      </c>
      <c r="H15" s="230">
        <v>4.6178080917889108</v>
      </c>
      <c r="I15" s="230">
        <v>3.7304375052985339</v>
      </c>
      <c r="J15" s="230">
        <v>7.0980642895724255</v>
      </c>
      <c r="K15" s="231">
        <v>8.9904226374364136</v>
      </c>
      <c r="L15" s="231">
        <v>8.18693935199477</v>
      </c>
      <c r="M15" s="289" t="s">
        <v>100</v>
      </c>
      <c r="O15" s="42"/>
      <c r="Q15" s="35"/>
    </row>
    <row r="16" spans="2:17" ht="18" customHeight="1">
      <c r="B16" s="244" t="s">
        <v>45</v>
      </c>
      <c r="C16" s="230">
        <v>1.3223669464156984</v>
      </c>
      <c r="D16" s="230">
        <v>1.5310061970168709</v>
      </c>
      <c r="E16" s="230">
        <v>3.4456320513196692</v>
      </c>
      <c r="F16" s="230">
        <v>4.270525768342015</v>
      </c>
      <c r="G16" s="230">
        <v>3.5525368486233777</v>
      </c>
      <c r="H16" s="230">
        <v>3.7918891385622988</v>
      </c>
      <c r="I16" s="230">
        <v>7.5059538695811279</v>
      </c>
      <c r="J16" s="230">
        <v>4.3357036230793122</v>
      </c>
      <c r="K16" s="231">
        <v>11.029861490781689</v>
      </c>
      <c r="L16" s="231">
        <v>7.669339159743549</v>
      </c>
      <c r="M16" s="288" t="s">
        <v>171</v>
      </c>
      <c r="O16" s="42"/>
      <c r="Q16" s="35"/>
    </row>
    <row r="17" spans="2:15" ht="18" customHeight="1">
      <c r="B17" s="244" t="s">
        <v>145</v>
      </c>
      <c r="C17" s="230">
        <v>-6.1421847778054044</v>
      </c>
      <c r="D17" s="230">
        <v>-4.3746974606674316</v>
      </c>
      <c r="E17" s="230">
        <v>-6.7611990129012529</v>
      </c>
      <c r="F17" s="230">
        <v>-8.5061137145918337</v>
      </c>
      <c r="G17" s="230">
        <v>-8.5083138039224071</v>
      </c>
      <c r="H17" s="230">
        <v>-10.169109828359069</v>
      </c>
      <c r="I17" s="230">
        <v>-9.9605707866635136</v>
      </c>
      <c r="J17" s="230">
        <v>20.513630694665096</v>
      </c>
      <c r="K17" s="231">
        <v>6.8697642533049219</v>
      </c>
      <c r="L17" s="231">
        <v>2.5790207748820348</v>
      </c>
      <c r="M17" s="289" t="s">
        <v>146</v>
      </c>
      <c r="O17" s="42"/>
    </row>
    <row r="18" spans="2:15" ht="18" customHeight="1">
      <c r="B18" s="244" t="s">
        <v>46</v>
      </c>
      <c r="C18" s="234">
        <v>-7.6997178557033363</v>
      </c>
      <c r="D18" s="234">
        <v>-11.972427586387601</v>
      </c>
      <c r="E18" s="234">
        <v>-3.0802830630939027</v>
      </c>
      <c r="F18" s="234">
        <v>21.549357953127689</v>
      </c>
      <c r="G18" s="234">
        <v>286.66098179789236</v>
      </c>
      <c r="H18" s="234">
        <v>15.871635518319005</v>
      </c>
      <c r="I18" s="234">
        <v>-35.478627265028685</v>
      </c>
      <c r="J18" s="234">
        <v>-26.539332487951128</v>
      </c>
      <c r="K18" s="235">
        <v>-6.5146704145194629</v>
      </c>
      <c r="L18" s="231">
        <v>-27.568332187080468</v>
      </c>
      <c r="M18" s="288" t="s">
        <v>101</v>
      </c>
      <c r="O18" s="42"/>
    </row>
    <row r="19" spans="2:15" ht="18" customHeight="1">
      <c r="B19" s="244" t="s">
        <v>47</v>
      </c>
      <c r="C19" s="234">
        <v>1.8171131663077933</v>
      </c>
      <c r="D19" s="234">
        <v>-6.1398161243173544</v>
      </c>
      <c r="E19" s="234">
        <v>10.641531104604418</v>
      </c>
      <c r="F19" s="234">
        <v>0.50102543246635101</v>
      </c>
      <c r="G19" s="234">
        <v>8.5019275124951665</v>
      </c>
      <c r="H19" s="234">
        <v>14.211612124718975</v>
      </c>
      <c r="I19" s="234">
        <v>8.5640911269706077</v>
      </c>
      <c r="J19" s="234">
        <v>-0.19866997359141436</v>
      </c>
      <c r="K19" s="235">
        <v>13.888575264914982</v>
      </c>
      <c r="L19" s="231">
        <v>9.2868716742636757</v>
      </c>
      <c r="M19" s="289" t="s">
        <v>102</v>
      </c>
      <c r="O19" s="42"/>
    </row>
    <row r="20" spans="2:15" ht="18" customHeight="1">
      <c r="B20" s="245" t="s">
        <v>179</v>
      </c>
      <c r="C20" s="236">
        <v>1.1531411360274246</v>
      </c>
      <c r="D20" s="236">
        <v>0.65477677875027673</v>
      </c>
      <c r="E20" s="236">
        <v>2.5972749688056407</v>
      </c>
      <c r="F20" s="236">
        <v>3.0169681939101078</v>
      </c>
      <c r="G20" s="236">
        <v>5.6205780976171127</v>
      </c>
      <c r="H20" s="236">
        <v>4.9302530920317</v>
      </c>
      <c r="I20" s="236">
        <v>3.9915625892655626</v>
      </c>
      <c r="J20" s="236">
        <v>4.9670401312173595</v>
      </c>
      <c r="K20" s="237">
        <v>9.6079777452260817</v>
      </c>
      <c r="L20" s="237">
        <v>7.0323137719392248</v>
      </c>
      <c r="M20" s="291" t="s">
        <v>180</v>
      </c>
      <c r="N20" s="76"/>
      <c r="O20" s="42"/>
    </row>
    <row r="21" spans="2:15" ht="18" customHeight="1">
      <c r="B21" s="246" t="s">
        <v>149</v>
      </c>
      <c r="C21" s="238">
        <v>-45.337030081425212</v>
      </c>
      <c r="D21" s="238">
        <v>-32.959688334527769</v>
      </c>
      <c r="E21" s="238">
        <v>38.023235809202262</v>
      </c>
      <c r="F21" s="238">
        <v>-13.438043330037841</v>
      </c>
      <c r="G21" s="238">
        <v>32.793940818614708</v>
      </c>
      <c r="H21" s="238">
        <v>146.92134023370306</v>
      </c>
      <c r="I21" s="238">
        <v>-41.064595968353991</v>
      </c>
      <c r="J21" s="238">
        <v>85.150334040263147</v>
      </c>
      <c r="K21" s="239">
        <v>-10.621615754125568</v>
      </c>
      <c r="L21" s="239">
        <v>45.101039932947074</v>
      </c>
      <c r="M21" s="292" t="s">
        <v>150</v>
      </c>
      <c r="O21" s="42"/>
    </row>
    <row r="22" spans="2:15" ht="18" customHeight="1">
      <c r="B22" s="247" t="s">
        <v>181</v>
      </c>
      <c r="C22" s="240">
        <v>1.713344831348973</v>
      </c>
      <c r="D22" s="240">
        <v>3.8256633946419205</v>
      </c>
      <c r="E22" s="240">
        <v>5.7712316523050866</v>
      </c>
      <c r="F22" s="240">
        <v>3.9988806305894853</v>
      </c>
      <c r="G22" s="240">
        <v>-4.571163334158701</v>
      </c>
      <c r="H22" s="240">
        <v>10.538329102174892</v>
      </c>
      <c r="I22" s="240">
        <v>10.270282502509831</v>
      </c>
      <c r="J22" s="240">
        <v>9.7804510610338014</v>
      </c>
      <c r="K22" s="241">
        <v>6.8184751958991541</v>
      </c>
      <c r="L22" s="241">
        <v>6.9911335948546816</v>
      </c>
      <c r="M22" s="293" t="s">
        <v>182</v>
      </c>
      <c r="O22" s="42"/>
    </row>
    <row r="23" spans="2:15" ht="18" customHeight="1">
      <c r="B23" s="244" t="s">
        <v>55</v>
      </c>
      <c r="C23" s="234">
        <v>-28.511888324081369</v>
      </c>
      <c r="D23" s="234">
        <v>21.01448197184299</v>
      </c>
      <c r="E23" s="234">
        <v>8.573576334154609</v>
      </c>
      <c r="F23" s="234">
        <v>4.3423093970172078</v>
      </c>
      <c r="G23" s="234">
        <v>17.246213962541688</v>
      </c>
      <c r="H23" s="234">
        <v>20.320155819900386</v>
      </c>
      <c r="I23" s="234">
        <v>3.886062460683859</v>
      </c>
      <c r="J23" s="234">
        <v>19.524320280402428</v>
      </c>
      <c r="K23" s="235">
        <v>13.452246435762438</v>
      </c>
      <c r="L23" s="235">
        <v>18.226755726887255</v>
      </c>
      <c r="M23" s="294" t="s">
        <v>151</v>
      </c>
      <c r="N23" s="76"/>
      <c r="O23" s="42"/>
    </row>
    <row r="24" spans="2:15" ht="18" customHeight="1">
      <c r="B24" s="244" t="s">
        <v>56</v>
      </c>
      <c r="C24" s="234">
        <v>-78.181375582972862</v>
      </c>
      <c r="D24" s="234">
        <v>29.747437824913803</v>
      </c>
      <c r="E24" s="234">
        <v>132.48652353108952</v>
      </c>
      <c r="F24" s="234">
        <v>-11.154471325151516</v>
      </c>
      <c r="G24" s="234">
        <v>103.19667039029726</v>
      </c>
      <c r="H24" s="234">
        <v>-38.129430989173372</v>
      </c>
      <c r="I24" s="234">
        <v>21.115219361558491</v>
      </c>
      <c r="J24" s="234">
        <v>7.3567356604651746</v>
      </c>
      <c r="K24" s="235">
        <v>-26.636693464150852</v>
      </c>
      <c r="L24" s="235">
        <v>9.6094461950614338</v>
      </c>
      <c r="M24" s="289" t="s">
        <v>152</v>
      </c>
      <c r="O24" s="42"/>
    </row>
    <row r="25" spans="2:15" ht="18" customHeight="1">
      <c r="B25" s="245" t="s">
        <v>188</v>
      </c>
      <c r="C25" s="236">
        <v>-51.910766231923724</v>
      </c>
      <c r="D25" s="236">
        <v>22.88105991020899</v>
      </c>
      <c r="E25" s="236">
        <v>36.538612930489592</v>
      </c>
      <c r="F25" s="236">
        <v>-1.6127005335670352</v>
      </c>
      <c r="G25" s="236">
        <v>47.071576077909796</v>
      </c>
      <c r="H25" s="236">
        <v>-7.7023407113621882</v>
      </c>
      <c r="I25" s="236">
        <v>9.4231683337815397</v>
      </c>
      <c r="J25" s="236">
        <v>15.196067553119041</v>
      </c>
      <c r="K25" s="237">
        <v>0.16226262252652113</v>
      </c>
      <c r="L25" s="237">
        <v>16.173045104721684</v>
      </c>
      <c r="M25" s="291" t="s">
        <v>183</v>
      </c>
      <c r="N25" s="76"/>
      <c r="O25" s="42"/>
    </row>
    <row r="26" spans="2:15" ht="18" customHeight="1">
      <c r="B26" s="247" t="s">
        <v>175</v>
      </c>
      <c r="C26" s="240">
        <v>-3.5261269758184444</v>
      </c>
      <c r="D26" s="240">
        <v>1.6317523161567093</v>
      </c>
      <c r="E26" s="240">
        <v>4.4011287883528594</v>
      </c>
      <c r="F26" s="240">
        <v>2.6951781588817614</v>
      </c>
      <c r="G26" s="240">
        <v>8.3808168777831149</v>
      </c>
      <c r="H26" s="240">
        <v>3.7887409893866408</v>
      </c>
      <c r="I26" s="240">
        <v>4.4280348730953323</v>
      </c>
      <c r="J26" s="240">
        <v>5.8283411382205941</v>
      </c>
      <c r="K26" s="241">
        <v>8.7422304952194949</v>
      </c>
      <c r="L26" s="241">
        <v>7.6819194451714701</v>
      </c>
      <c r="M26" s="293" t="s">
        <v>176</v>
      </c>
      <c r="O26" s="42"/>
    </row>
    <row r="27" spans="2:15" ht="18" customHeight="1">
      <c r="B27" s="244" t="s">
        <v>163</v>
      </c>
      <c r="C27" s="230">
        <v>2.6402596343430673</v>
      </c>
      <c r="D27" s="230">
        <v>5.204393421184017</v>
      </c>
      <c r="E27" s="230">
        <v>6.1504289037391802</v>
      </c>
      <c r="F27" s="230">
        <v>4.2814506718003909</v>
      </c>
      <c r="G27" s="230">
        <v>-4.6079485882610793</v>
      </c>
      <c r="H27" s="230">
        <v>7.6922421595355228</v>
      </c>
      <c r="I27" s="230">
        <v>14.885015317199613</v>
      </c>
      <c r="J27" s="230">
        <v>9.25869853509138</v>
      </c>
      <c r="K27" s="231">
        <v>6.796773823298885</v>
      </c>
      <c r="L27" s="231">
        <v>6.6753109649718034</v>
      </c>
      <c r="M27" s="289" t="s">
        <v>164</v>
      </c>
      <c r="O27" s="42"/>
    </row>
    <row r="28" spans="2:15" ht="18" customHeight="1">
      <c r="B28" s="244" t="s">
        <v>187</v>
      </c>
      <c r="C28" s="230">
        <v>1.9899635186408471</v>
      </c>
      <c r="D28" s="230">
        <v>1.1856907836236941</v>
      </c>
      <c r="E28" s="230">
        <v>3.5308739135125444</v>
      </c>
      <c r="F28" s="230">
        <v>4.0522313635802165</v>
      </c>
      <c r="G28" s="230">
        <v>6.7367495083936468</v>
      </c>
      <c r="H28" s="230">
        <v>5.952719561023545</v>
      </c>
      <c r="I28" s="230">
        <v>4.792584996470084</v>
      </c>
      <c r="J28" s="230">
        <v>4.2001354541567171</v>
      </c>
      <c r="K28" s="231">
        <v>9.7641994664023457</v>
      </c>
      <c r="L28" s="231">
        <v>7.2942271148877413</v>
      </c>
      <c r="M28" s="288" t="s">
        <v>184</v>
      </c>
      <c r="O28" s="42"/>
    </row>
    <row r="29" spans="2:15" ht="18" customHeight="1">
      <c r="B29" s="248" t="s">
        <v>186</v>
      </c>
      <c r="C29" s="242">
        <v>-3.2552492019251367</v>
      </c>
      <c r="D29" s="242">
        <v>2.2351267671259167</v>
      </c>
      <c r="E29" s="242">
        <v>5.4499380677232701</v>
      </c>
      <c r="F29" s="242">
        <v>3.6257720854393494</v>
      </c>
      <c r="G29" s="242">
        <v>9.6196810453384796</v>
      </c>
      <c r="H29" s="242">
        <v>4.6432724285604632</v>
      </c>
      <c r="I29" s="242">
        <v>5.1842451834324565</v>
      </c>
      <c r="J29" s="242">
        <v>5.1676652813548829</v>
      </c>
      <c r="K29" s="243">
        <v>8.8387630626504574</v>
      </c>
      <c r="L29" s="243">
        <v>7.9595493116430438</v>
      </c>
      <c r="M29" s="295" t="s">
        <v>185</v>
      </c>
      <c r="O29" s="42"/>
    </row>
    <row r="30" spans="2:15">
      <c r="B30" s="320" t="s">
        <v>168</v>
      </c>
      <c r="C30" s="320"/>
      <c r="D30" s="320"/>
      <c r="E30" s="320"/>
      <c r="F30" s="327" t="s">
        <v>169</v>
      </c>
      <c r="G30" s="327"/>
      <c r="H30" s="327"/>
      <c r="I30" s="327"/>
      <c r="J30" s="327"/>
      <c r="K30" s="327"/>
      <c r="L30" s="327"/>
      <c r="M30" s="327"/>
    </row>
    <row r="31" spans="2:15" ht="27.75" customHeight="1">
      <c r="B31" s="319" t="s">
        <v>194</v>
      </c>
      <c r="C31" s="319"/>
      <c r="D31" s="319"/>
      <c r="E31" s="319"/>
      <c r="F31" s="327" t="s">
        <v>195</v>
      </c>
      <c r="G31" s="327"/>
      <c r="H31" s="327"/>
      <c r="I31" s="327"/>
      <c r="J31" s="327"/>
      <c r="K31" s="327"/>
      <c r="L31" s="327"/>
      <c r="M31" s="327"/>
    </row>
    <row r="32" spans="2:15">
      <c r="B32" s="77"/>
      <c r="C32" s="78"/>
      <c r="D32" s="78"/>
      <c r="E32" s="78"/>
      <c r="F32" s="79"/>
    </row>
    <row r="33" spans="3:18">
      <c r="C33" s="78"/>
      <c r="D33" s="78"/>
      <c r="E33" s="78"/>
      <c r="F33" s="80"/>
      <c r="L33" s="41"/>
      <c r="R33" s="4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B5:D5"/>
    <mergeCell ref="F5:M5"/>
    <mergeCell ref="B4:E4"/>
    <mergeCell ref="F4:M4"/>
    <mergeCell ref="H2:M2"/>
    <mergeCell ref="B2:G2"/>
    <mergeCell ref="B3:G3"/>
    <mergeCell ref="H3:M3"/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" right="0" top="0.78740157480314965" bottom="0.39370078740157483" header="0.39370078740157483" footer="0.78740157480314965"/>
  <pageSetup paperSize="9" scale="78" orientation="landscape" r:id="rId2"/>
  <headerFooter scaleWithDoc="0">
    <oddHeader>&amp;L&amp;G</oddHeader>
    <oddFooter>&amp;C&amp;KC00000•&amp;K000000 &amp;P&amp;KC00000 •&amp;R&amp;
Ministério das Finanças &amp;KC00000•&amp;K000000 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R36"/>
  <sheetViews>
    <sheetView showGridLines="0" zoomScale="80" zoomScaleNormal="80" workbookViewId="0"/>
  </sheetViews>
  <sheetFormatPr defaultColWidth="9.140625" defaultRowHeight="12.75"/>
  <cols>
    <col min="1" max="1" width="5" style="78" customWidth="1"/>
    <col min="2" max="2" width="57" style="78" customWidth="1"/>
    <col min="3" max="5" width="7.5703125" style="2" customWidth="1"/>
    <col min="6" max="11" width="9.140625" style="2"/>
    <col min="12" max="12" width="15.5703125" style="2" customWidth="1"/>
    <col min="13" max="13" width="14.5703125" style="2" customWidth="1"/>
    <col min="14" max="14" width="58.5703125" style="75" customWidth="1"/>
    <col min="15" max="15" width="9.140625" style="2"/>
    <col min="16" max="16" width="10.5703125" style="2" bestFit="1" customWidth="1"/>
    <col min="17" max="16384" width="9.140625" style="2"/>
  </cols>
  <sheetData>
    <row r="1" spans="1:17" ht="21.75" customHeight="1">
      <c r="A1" s="109"/>
      <c r="B1" s="153" t="s">
        <v>119</v>
      </c>
      <c r="C1" s="153"/>
      <c r="D1" s="153"/>
      <c r="E1" s="153"/>
      <c r="F1" s="153"/>
      <c r="G1" s="187"/>
      <c r="H1" s="187"/>
      <c r="I1" s="187"/>
      <c r="J1" s="187"/>
      <c r="K1" s="187"/>
      <c r="L1" s="187"/>
      <c r="M1" s="187"/>
      <c r="N1" s="154" t="s">
        <v>118</v>
      </c>
      <c r="P1" s="23" t="s">
        <v>91</v>
      </c>
    </row>
    <row r="2" spans="1:17" ht="12.75" customHeight="1">
      <c r="A2" s="109"/>
      <c r="B2" s="316" t="s">
        <v>213</v>
      </c>
      <c r="C2" s="317"/>
      <c r="D2" s="317"/>
      <c r="E2" s="189"/>
      <c r="F2" s="313" t="s">
        <v>216</v>
      </c>
      <c r="G2" s="313"/>
      <c r="H2" s="313"/>
      <c r="I2" s="313"/>
      <c r="J2" s="313"/>
      <c r="K2" s="313"/>
      <c r="L2" s="313"/>
      <c r="M2" s="313"/>
      <c r="N2" s="313"/>
      <c r="P2" s="23"/>
    </row>
    <row r="3" spans="1:17" ht="12.75" customHeight="1">
      <c r="A3" s="109"/>
      <c r="B3" s="316" t="s">
        <v>8</v>
      </c>
      <c r="C3" s="317"/>
      <c r="D3" s="317"/>
      <c r="E3" s="189"/>
      <c r="F3" s="313" t="s">
        <v>222</v>
      </c>
      <c r="G3" s="313"/>
      <c r="H3" s="313"/>
      <c r="I3" s="313"/>
      <c r="J3" s="313"/>
      <c r="K3" s="313"/>
      <c r="L3" s="313"/>
      <c r="M3" s="313"/>
      <c r="N3" s="313"/>
      <c r="P3" s="23"/>
    </row>
    <row r="4" spans="1:17" ht="12.75" customHeight="1">
      <c r="A4" s="109"/>
      <c r="B4" s="315" t="s">
        <v>229</v>
      </c>
      <c r="C4" s="315"/>
      <c r="D4" s="315"/>
      <c r="E4" s="315"/>
      <c r="F4" s="318" t="s">
        <v>230</v>
      </c>
      <c r="G4" s="318"/>
      <c r="H4" s="318"/>
      <c r="I4" s="318"/>
      <c r="J4" s="318"/>
      <c r="K4" s="318"/>
      <c r="L4" s="318"/>
      <c r="M4" s="318"/>
      <c r="N4" s="318"/>
      <c r="P4" s="23"/>
    </row>
    <row r="5" spans="1:17" ht="12.75" customHeight="1">
      <c r="A5" s="109"/>
      <c r="B5" s="110"/>
      <c r="C5" s="110"/>
      <c r="D5" s="110"/>
      <c r="E5" s="48"/>
      <c r="F5" s="72"/>
      <c r="G5" s="72"/>
      <c r="H5" s="72"/>
      <c r="I5" s="72"/>
      <c r="J5" s="72"/>
      <c r="K5" s="72"/>
      <c r="L5" s="72"/>
      <c r="M5" s="72"/>
      <c r="N5" s="72"/>
      <c r="P5" s="23"/>
    </row>
    <row r="6" spans="1:17" ht="14.1" customHeight="1">
      <c r="A6" s="80"/>
      <c r="B6" s="188"/>
      <c r="C6" s="314">
        <v>2016</v>
      </c>
      <c r="D6" s="314">
        <v>2017</v>
      </c>
      <c r="E6" s="314">
        <v>2018</v>
      </c>
      <c r="F6" s="314">
        <v>2019</v>
      </c>
      <c r="G6" s="314">
        <v>2020</v>
      </c>
      <c r="H6" s="314">
        <v>2021</v>
      </c>
      <c r="I6" s="314">
        <v>2022</v>
      </c>
      <c r="J6" s="314">
        <v>2023</v>
      </c>
      <c r="K6" s="314">
        <v>2024</v>
      </c>
      <c r="L6" s="173" t="s">
        <v>231</v>
      </c>
      <c r="M6" s="173" t="s">
        <v>232</v>
      </c>
      <c r="N6" s="188"/>
    </row>
    <row r="7" spans="1:17" ht="14.1" customHeight="1">
      <c r="A7" s="88"/>
      <c r="B7" s="188"/>
      <c r="C7" s="314"/>
      <c r="D7" s="314"/>
      <c r="E7" s="314"/>
      <c r="F7" s="314"/>
      <c r="G7" s="314"/>
      <c r="H7" s="314"/>
      <c r="I7" s="314"/>
      <c r="J7" s="314"/>
      <c r="K7" s="314"/>
      <c r="L7" s="174" t="s">
        <v>233</v>
      </c>
      <c r="M7" s="174" t="s">
        <v>234</v>
      </c>
      <c r="N7" s="188"/>
    </row>
    <row r="8" spans="1:17" ht="18.75" customHeight="1">
      <c r="A8" s="90"/>
      <c r="B8" s="32" t="s">
        <v>54</v>
      </c>
      <c r="C8" s="230">
        <v>24.883337736148579</v>
      </c>
      <c r="D8" s="230">
        <v>24.873959854234126</v>
      </c>
      <c r="E8" s="230">
        <v>25.146561439051833</v>
      </c>
      <c r="F8" s="230">
        <v>24.759098906543358</v>
      </c>
      <c r="G8" s="230">
        <v>24.557327127444264</v>
      </c>
      <c r="H8" s="230">
        <v>24.596098145930267</v>
      </c>
      <c r="I8" s="230">
        <v>25.498495255841842</v>
      </c>
      <c r="J8" s="230">
        <v>24.902393120924689</v>
      </c>
      <c r="K8" s="231">
        <v>24.54938970256341</v>
      </c>
      <c r="L8" s="230">
        <v>24.879847493108699</v>
      </c>
      <c r="M8" s="230">
        <v>24.794035430246822</v>
      </c>
      <c r="N8" s="54" t="s">
        <v>93</v>
      </c>
      <c r="P8" s="41"/>
      <c r="Q8" s="41"/>
    </row>
    <row r="9" spans="1:17" ht="18" customHeight="1">
      <c r="A9" s="90"/>
      <c r="B9" s="32" t="s">
        <v>38</v>
      </c>
      <c r="C9" s="230">
        <v>14.788980780353986</v>
      </c>
      <c r="D9" s="230">
        <v>14.928236397096043</v>
      </c>
      <c r="E9" s="230">
        <v>15.059303656589304</v>
      </c>
      <c r="F9" s="230">
        <v>15.031403763946102</v>
      </c>
      <c r="G9" s="230">
        <v>14.562622037046161</v>
      </c>
      <c r="H9" s="230">
        <v>14.995619388449308</v>
      </c>
      <c r="I9" s="230">
        <v>14.966698282336427</v>
      </c>
      <c r="J9" s="230">
        <v>14.323940606233826</v>
      </c>
      <c r="K9" s="231">
        <v>14.361622537431792</v>
      </c>
      <c r="L9" s="230">
        <v>14.242183935124119</v>
      </c>
      <c r="M9" s="230">
        <v>14.45083377549812</v>
      </c>
      <c r="N9" s="283" t="s">
        <v>94</v>
      </c>
      <c r="P9" s="41"/>
      <c r="Q9" s="41"/>
    </row>
    <row r="10" spans="1:17" ht="18" customHeight="1">
      <c r="A10" s="80"/>
      <c r="B10" s="53" t="s">
        <v>39</v>
      </c>
      <c r="C10" s="230">
        <v>10.094356955794595</v>
      </c>
      <c r="D10" s="230">
        <v>9.945723457138083</v>
      </c>
      <c r="E10" s="230">
        <v>10.087257782462535</v>
      </c>
      <c r="F10" s="230">
        <v>9.7276951425972555</v>
      </c>
      <c r="G10" s="230">
        <v>9.9947050903981012</v>
      </c>
      <c r="H10" s="230">
        <v>9.6004787574809622</v>
      </c>
      <c r="I10" s="230">
        <v>10.531796973505413</v>
      </c>
      <c r="J10" s="230">
        <v>10.578452514690859</v>
      </c>
      <c r="K10" s="231">
        <v>10.187767165131616</v>
      </c>
      <c r="L10" s="230">
        <v>10.637663557984576</v>
      </c>
      <c r="M10" s="230">
        <v>10.343201654748698</v>
      </c>
      <c r="N10" s="54" t="s">
        <v>95</v>
      </c>
      <c r="P10" s="41"/>
      <c r="Q10" s="41"/>
    </row>
    <row r="11" spans="1:17" ht="18" customHeight="1">
      <c r="A11" s="80"/>
      <c r="B11" s="32" t="s">
        <v>40</v>
      </c>
      <c r="C11" s="230">
        <v>11.594691636284237</v>
      </c>
      <c r="D11" s="230">
        <v>11.607312816317698</v>
      </c>
      <c r="E11" s="230">
        <v>11.638936575886337</v>
      </c>
      <c r="F11" s="230">
        <v>11.823267999750144</v>
      </c>
      <c r="G11" s="230">
        <v>12.733955900359595</v>
      </c>
      <c r="H11" s="230">
        <v>12.625637290352199</v>
      </c>
      <c r="I11" s="230">
        <v>12.16819666390014</v>
      </c>
      <c r="J11" s="230">
        <v>12.137713925940757</v>
      </c>
      <c r="K11" s="231">
        <v>12.397732543979085</v>
      </c>
      <c r="L11" s="230">
        <v>11.952974573733838</v>
      </c>
      <c r="M11" s="230">
        <v>12.408327424276452</v>
      </c>
      <c r="N11" s="283" t="s">
        <v>96</v>
      </c>
      <c r="P11" s="41"/>
      <c r="Q11" s="41"/>
    </row>
    <row r="12" spans="1:17" ht="18" customHeight="1">
      <c r="A12" s="80"/>
      <c r="B12" s="53" t="s">
        <v>41</v>
      </c>
      <c r="C12" s="230">
        <v>5.9000423155292827</v>
      </c>
      <c r="D12" s="230">
        <v>5.6545633754936135</v>
      </c>
      <c r="E12" s="230">
        <v>5.6122468840447066</v>
      </c>
      <c r="F12" s="230">
        <v>5.6357778795862536</v>
      </c>
      <c r="G12" s="230">
        <v>5.5428916404422841</v>
      </c>
      <c r="H12" s="230">
        <v>6.065329970618782</v>
      </c>
      <c r="I12" s="230">
        <v>5.2532071152874806</v>
      </c>
      <c r="J12" s="230">
        <v>5.0395421549741624</v>
      </c>
      <c r="K12" s="231">
        <v>5.2144477261705457</v>
      </c>
      <c r="L12" s="230">
        <v>5.0700199762508174</v>
      </c>
      <c r="M12" s="230">
        <v>4.9875814071231321</v>
      </c>
      <c r="N12" s="54" t="s">
        <v>97</v>
      </c>
      <c r="P12" s="41"/>
      <c r="Q12" s="41"/>
    </row>
    <row r="13" spans="1:17" ht="18" customHeight="1">
      <c r="A13" s="80"/>
      <c r="B13" s="263" t="s">
        <v>42</v>
      </c>
      <c r="C13" s="232">
        <v>42.378071687962105</v>
      </c>
      <c r="D13" s="232">
        <v>42.135836046045441</v>
      </c>
      <c r="E13" s="232">
        <v>42.397744898982879</v>
      </c>
      <c r="F13" s="232">
        <v>42.218144785879751</v>
      </c>
      <c r="G13" s="232">
        <v>42.834174668246142</v>
      </c>
      <c r="H13" s="232">
        <v>43.287065406901249</v>
      </c>
      <c r="I13" s="232">
        <v>42.919899035029459</v>
      </c>
      <c r="J13" s="232">
        <v>42.079649201839615</v>
      </c>
      <c r="K13" s="233">
        <v>42.161569972713039</v>
      </c>
      <c r="L13" s="232">
        <v>41.902842043093351</v>
      </c>
      <c r="M13" s="232">
        <v>42.189944261646403</v>
      </c>
      <c r="N13" s="176" t="s">
        <v>98</v>
      </c>
      <c r="P13" s="41"/>
      <c r="Q13" s="41"/>
    </row>
    <row r="14" spans="1:17" ht="18" customHeight="1">
      <c r="A14" s="80"/>
      <c r="B14" s="53" t="s">
        <v>43</v>
      </c>
      <c r="C14" s="230">
        <v>5.5097251782678747</v>
      </c>
      <c r="D14" s="230">
        <v>5.3626368641923712</v>
      </c>
      <c r="E14" s="230">
        <v>5.2424919064680369</v>
      </c>
      <c r="F14" s="230">
        <v>5.0899008789663549</v>
      </c>
      <c r="G14" s="230">
        <v>5.433389557186727</v>
      </c>
      <c r="H14" s="230">
        <v>5.5269587580925261</v>
      </c>
      <c r="I14" s="230">
        <v>5.3928177351651101</v>
      </c>
      <c r="J14" s="230">
        <v>5.1880160286224717</v>
      </c>
      <c r="K14" s="231">
        <v>5.2089664463773167</v>
      </c>
      <c r="L14" s="230">
        <v>4.8963052769646946</v>
      </c>
      <c r="M14" s="230">
        <v>4.9900753013073027</v>
      </c>
      <c r="N14" s="54" t="s">
        <v>99</v>
      </c>
      <c r="P14" s="41"/>
      <c r="Q14" s="41"/>
    </row>
    <row r="15" spans="1:17" ht="18" customHeight="1">
      <c r="A15" s="80"/>
      <c r="B15" s="32" t="s">
        <v>44</v>
      </c>
      <c r="C15" s="230">
        <v>11.219258010489366</v>
      </c>
      <c r="D15" s="230">
        <v>10.947240849143745</v>
      </c>
      <c r="E15" s="230">
        <v>10.751471263235869</v>
      </c>
      <c r="F15" s="230">
        <v>10.793780801626021</v>
      </c>
      <c r="G15" s="230">
        <v>11.907020800421503</v>
      </c>
      <c r="H15" s="230">
        <v>11.567249206206858</v>
      </c>
      <c r="I15" s="230">
        <v>10.648004296952458</v>
      </c>
      <c r="J15" s="230">
        <v>10.290410544022295</v>
      </c>
      <c r="K15" s="231">
        <v>10.476376794443432</v>
      </c>
      <c r="L15" s="230">
        <v>10.11523307336449</v>
      </c>
      <c r="M15" s="230">
        <v>10.365710987772292</v>
      </c>
      <c r="N15" s="283" t="s">
        <v>100</v>
      </c>
      <c r="P15" s="41"/>
      <c r="Q15" s="41"/>
    </row>
    <row r="16" spans="1:17" ht="18" customHeight="1">
      <c r="A16" s="80"/>
      <c r="B16" s="53" t="s">
        <v>45</v>
      </c>
      <c r="C16" s="230">
        <v>19.085118168964531</v>
      </c>
      <c r="D16" s="230">
        <v>18.472579204687399</v>
      </c>
      <c r="E16" s="230">
        <v>18.22459463754037</v>
      </c>
      <c r="F16" s="230">
        <v>18.161908364782914</v>
      </c>
      <c r="G16" s="230">
        <v>20.066070841557842</v>
      </c>
      <c r="H16" s="230">
        <v>19.339583690974539</v>
      </c>
      <c r="I16" s="230">
        <v>18.450645045005988</v>
      </c>
      <c r="J16" s="230">
        <v>17.371101810870222</v>
      </c>
      <c r="K16" s="231">
        <v>18.015952798038633</v>
      </c>
      <c r="L16" s="230">
        <v>17.356124670137866</v>
      </c>
      <c r="M16" s="230">
        <v>17.700811435510001</v>
      </c>
      <c r="N16" s="54" t="s">
        <v>171</v>
      </c>
      <c r="P16" s="41"/>
      <c r="Q16" s="41"/>
    </row>
    <row r="17" spans="1:18" ht="18" customHeight="1">
      <c r="A17" s="80"/>
      <c r="B17" s="32" t="s">
        <v>145</v>
      </c>
      <c r="C17" s="230">
        <v>4.0955437092676545</v>
      </c>
      <c r="D17" s="230">
        <v>3.7335191333462801</v>
      </c>
      <c r="E17" s="258">
        <v>3.3199630009409953</v>
      </c>
      <c r="F17" s="230">
        <v>2.9031358465774622</v>
      </c>
      <c r="G17" s="230">
        <v>2.8339299319481372</v>
      </c>
      <c r="H17" s="230">
        <v>2.3639385054750663</v>
      </c>
      <c r="I17" s="230">
        <v>1.8888645849786876</v>
      </c>
      <c r="J17" s="230">
        <v>2.0540918385420466</v>
      </c>
      <c r="K17" s="231">
        <v>2.0505236375338192</v>
      </c>
      <c r="L17" s="230">
        <v>2.0805218128315226</v>
      </c>
      <c r="M17" s="230">
        <v>2.021525339277181</v>
      </c>
      <c r="N17" s="283" t="s">
        <v>146</v>
      </c>
      <c r="P17" s="41"/>
      <c r="Q17" s="41"/>
    </row>
    <row r="18" spans="1:18" ht="18" customHeight="1">
      <c r="A18" s="80"/>
      <c r="B18" s="53" t="s">
        <v>46</v>
      </c>
      <c r="C18" s="234">
        <v>0.49146063090164221</v>
      </c>
      <c r="D18" s="234">
        <v>0.41242164765128936</v>
      </c>
      <c r="E18" s="230">
        <v>0.38121657260396047</v>
      </c>
      <c r="F18" s="234">
        <v>0.44286002584345535</v>
      </c>
      <c r="G18" s="234">
        <v>1.8269932745520185</v>
      </c>
      <c r="H18" s="234">
        <v>1.9657824294184574</v>
      </c>
      <c r="I18" s="234">
        <v>1.12556599401257</v>
      </c>
      <c r="J18" s="234">
        <v>0.74612002550816825</v>
      </c>
      <c r="K18" s="235">
        <v>0.6515417222646962</v>
      </c>
      <c r="L18" s="234">
        <v>0.62415579404296551</v>
      </c>
      <c r="M18" s="234">
        <v>0.42822287104574053</v>
      </c>
      <c r="N18" s="54" t="s">
        <v>101</v>
      </c>
      <c r="P18" s="41"/>
      <c r="Q18" s="41"/>
    </row>
    <row r="19" spans="1:18" ht="18" customHeight="1">
      <c r="A19" s="80"/>
      <c r="B19" s="32" t="s">
        <v>47</v>
      </c>
      <c r="C19" s="234">
        <v>2.4924945574314359</v>
      </c>
      <c r="D19" s="234">
        <v>2.2302297934557904</v>
      </c>
      <c r="E19" s="230">
        <v>2.3533470233116716</v>
      </c>
      <c r="F19" s="234">
        <v>2.2604687379816601</v>
      </c>
      <c r="G19" s="234">
        <v>2.6168334152395745</v>
      </c>
      <c r="H19" s="234">
        <v>2.7752857247677061</v>
      </c>
      <c r="I19" s="234">
        <v>2.6737809124347383</v>
      </c>
      <c r="J19" s="234">
        <v>2.4079363907761717</v>
      </c>
      <c r="K19" s="235">
        <v>2.5616231641853084</v>
      </c>
      <c r="L19" s="234">
        <v>2.383138089190326</v>
      </c>
      <c r="M19" s="234">
        <v>2.4669796642786848</v>
      </c>
      <c r="N19" s="283" t="s">
        <v>102</v>
      </c>
      <c r="P19" s="41"/>
      <c r="Q19" s="41"/>
      <c r="R19" s="35"/>
    </row>
    <row r="20" spans="1:18" ht="18" customHeight="1">
      <c r="A20" s="80"/>
      <c r="B20" s="263" t="s">
        <v>48</v>
      </c>
      <c r="C20" s="232">
        <v>42.893600255322497</v>
      </c>
      <c r="D20" s="232">
        <v>41.158627492476867</v>
      </c>
      <c r="E20" s="232">
        <v>40.273084404100906</v>
      </c>
      <c r="F20" s="232">
        <v>39.652054655777867</v>
      </c>
      <c r="G20" s="232">
        <v>44.684237820905807</v>
      </c>
      <c r="H20" s="232">
        <v>43.538798314935143</v>
      </c>
      <c r="I20" s="232">
        <v>40.179678568549548</v>
      </c>
      <c r="J20" s="232">
        <v>38.057676638341377</v>
      </c>
      <c r="K20" s="233">
        <v>38.964984562843213</v>
      </c>
      <c r="L20" s="232">
        <v>37.455478716531871</v>
      </c>
      <c r="M20" s="232">
        <v>37.973325599191199</v>
      </c>
      <c r="N20" s="176" t="s">
        <v>103</v>
      </c>
      <c r="P20" s="41"/>
      <c r="Q20" s="41"/>
      <c r="R20" s="35"/>
    </row>
    <row r="21" spans="1:18" ht="18" customHeight="1">
      <c r="A21" s="80"/>
      <c r="B21" s="32" t="s">
        <v>19</v>
      </c>
      <c r="C21" s="234">
        <v>-0.51552856736038843</v>
      </c>
      <c r="D21" s="234">
        <v>0.97720855356856906</v>
      </c>
      <c r="E21" s="230">
        <v>2.1246604948819754</v>
      </c>
      <c r="F21" s="234">
        <v>2.5660901301018813</v>
      </c>
      <c r="G21" s="234">
        <v>-1.8500631526596718</v>
      </c>
      <c r="H21" s="234">
        <v>-0.2517329080338972</v>
      </c>
      <c r="I21" s="234">
        <v>2.7402204664799119</v>
      </c>
      <c r="J21" s="234">
        <v>4.0219725634982364</v>
      </c>
      <c r="K21" s="235">
        <v>3.1965854098698285</v>
      </c>
      <c r="L21" s="234">
        <v>4.4473633265614838</v>
      </c>
      <c r="M21" s="234">
        <v>4.216618662455204</v>
      </c>
      <c r="N21" s="283" t="s">
        <v>104</v>
      </c>
      <c r="P21" s="41"/>
      <c r="Q21" s="41"/>
    </row>
    <row r="22" spans="1:18" ht="18" customHeight="1">
      <c r="A22" s="80"/>
      <c r="B22" s="264" t="s">
        <v>49</v>
      </c>
      <c r="C22" s="236">
        <v>0.54427348901937012</v>
      </c>
      <c r="D22" s="236">
        <v>0.34784614873445097</v>
      </c>
      <c r="E22" s="236">
        <v>0.4578862334838712</v>
      </c>
      <c r="F22" s="236">
        <v>0.37881458415005792</v>
      </c>
      <c r="G22" s="236">
        <v>0.53671665015898784</v>
      </c>
      <c r="H22" s="236">
        <v>1.2306230833597525</v>
      </c>
      <c r="I22" s="236">
        <v>0.64362549403463531</v>
      </c>
      <c r="J22" s="236">
        <v>1.0753271241707798</v>
      </c>
      <c r="K22" s="237">
        <v>0.89776603666432764</v>
      </c>
      <c r="L22" s="236">
        <v>0.7642684534055485</v>
      </c>
      <c r="M22" s="236">
        <v>1.0504244591528937</v>
      </c>
      <c r="N22" s="284" t="s">
        <v>105</v>
      </c>
      <c r="P22" s="41"/>
      <c r="Q22" s="41"/>
    </row>
    <row r="23" spans="1:18" ht="18" customHeight="1">
      <c r="A23" s="80"/>
      <c r="B23" s="265" t="s">
        <v>50</v>
      </c>
      <c r="C23" s="240">
        <v>42.92234517698148</v>
      </c>
      <c r="D23" s="240">
        <v>42.483682194779888</v>
      </c>
      <c r="E23" s="240">
        <v>42.855631132466755</v>
      </c>
      <c r="F23" s="240">
        <v>42.596959370029808</v>
      </c>
      <c r="G23" s="240">
        <v>43.370891318405128</v>
      </c>
      <c r="H23" s="240">
        <v>44.517688490261001</v>
      </c>
      <c r="I23" s="240">
        <v>43.563524529064097</v>
      </c>
      <c r="J23" s="240">
        <v>43.154976326010392</v>
      </c>
      <c r="K23" s="241">
        <v>43.059336009377368</v>
      </c>
      <c r="L23" s="240">
        <v>42.667110496498907</v>
      </c>
      <c r="M23" s="240">
        <v>43.240368720799296</v>
      </c>
      <c r="N23" s="285" t="s">
        <v>106</v>
      </c>
      <c r="P23" s="41"/>
      <c r="Q23" s="41"/>
    </row>
    <row r="24" spans="1:18" ht="18" customHeight="1">
      <c r="A24" s="80"/>
      <c r="B24" s="266" t="s">
        <v>51</v>
      </c>
      <c r="C24" s="232">
        <v>1.5505930902262499</v>
      </c>
      <c r="D24" s="232">
        <v>1.7888304718404566</v>
      </c>
      <c r="E24" s="232">
        <v>1.8523007820294675</v>
      </c>
      <c r="F24" s="232">
        <v>1.847200316113728</v>
      </c>
      <c r="G24" s="232">
        <v>2.3107498851990278</v>
      </c>
      <c r="H24" s="232">
        <v>2.5817411029588868</v>
      </c>
      <c r="I24" s="232">
        <v>2.3801366441965124</v>
      </c>
      <c r="J24" s="232">
        <v>2.5670896506771355</v>
      </c>
      <c r="K24" s="233">
        <v>2.720471666365158</v>
      </c>
      <c r="L24" s="232">
        <v>2.1825803175139944</v>
      </c>
      <c r="M24" s="232">
        <v>2.4441866840957713</v>
      </c>
      <c r="N24" s="286" t="s">
        <v>107</v>
      </c>
      <c r="P24" s="41"/>
      <c r="Q24" s="41"/>
    </row>
    <row r="25" spans="1:18" ht="18" customHeight="1">
      <c r="A25" s="80"/>
      <c r="B25" s="32" t="s">
        <v>52</v>
      </c>
      <c r="C25" s="234">
        <v>0.42151814094017903</v>
      </c>
      <c r="D25" s="234">
        <v>0.52137362133808418</v>
      </c>
      <c r="E25" s="230">
        <v>1.1560191281415979</v>
      </c>
      <c r="F25" s="234">
        <v>0.98161827615057728</v>
      </c>
      <c r="G25" s="234">
        <v>2.1281358175029279</v>
      </c>
      <c r="H25" s="234">
        <v>1.2226574952546552</v>
      </c>
      <c r="I25" s="234">
        <v>1.3141212877087733</v>
      </c>
      <c r="J25" s="234">
        <v>1.2730563009349847</v>
      </c>
      <c r="K25" s="235">
        <v>0.87240185315467056</v>
      </c>
      <c r="L25" s="234">
        <v>0.68291625425357017</v>
      </c>
      <c r="M25" s="234">
        <v>0.70902867595987396</v>
      </c>
      <c r="N25" s="283" t="s">
        <v>108</v>
      </c>
      <c r="P25" s="41"/>
      <c r="Q25" s="41"/>
    </row>
    <row r="26" spans="1:18" ht="18" customHeight="1">
      <c r="A26" s="80"/>
      <c r="B26" s="264" t="s">
        <v>15</v>
      </c>
      <c r="C26" s="236">
        <v>1.9721112311664291</v>
      </c>
      <c r="D26" s="236">
        <v>2.310204093178541</v>
      </c>
      <c r="E26" s="236">
        <v>3.0083199101710654</v>
      </c>
      <c r="F26" s="236">
        <v>2.8288185922643057</v>
      </c>
      <c r="G26" s="236">
        <v>4.4388857027019561</v>
      </c>
      <c r="H26" s="236">
        <v>3.8043985982135418</v>
      </c>
      <c r="I26" s="236">
        <v>3.6942579319052848</v>
      </c>
      <c r="J26" s="236">
        <v>3.8401459516121199</v>
      </c>
      <c r="K26" s="237">
        <v>3.5928735195198285</v>
      </c>
      <c r="L26" s="236">
        <v>2.8654965717675642</v>
      </c>
      <c r="M26" s="236">
        <v>3.1532153600556452</v>
      </c>
      <c r="N26" s="284" t="s">
        <v>109</v>
      </c>
      <c r="P26" s="41"/>
      <c r="Q26" s="41"/>
    </row>
    <row r="27" spans="1:18" ht="18" customHeight="1">
      <c r="A27" s="80"/>
      <c r="B27" s="267" t="s">
        <v>59</v>
      </c>
      <c r="C27" s="259">
        <v>44.865711486488927</v>
      </c>
      <c r="D27" s="259">
        <v>43.468831585655408</v>
      </c>
      <c r="E27" s="259">
        <v>43.281404314271974</v>
      </c>
      <c r="F27" s="259">
        <v>42.48087324804218</v>
      </c>
      <c r="G27" s="259">
        <v>49.123123523607774</v>
      </c>
      <c r="H27" s="259">
        <v>47.343196913148695</v>
      </c>
      <c r="I27" s="259">
        <v>43.873936500454832</v>
      </c>
      <c r="J27" s="259">
        <v>41.897822589953492</v>
      </c>
      <c r="K27" s="260">
        <v>42.55785808236304</v>
      </c>
      <c r="L27" s="259">
        <v>40.320975288299429</v>
      </c>
      <c r="M27" s="259">
        <v>41.126540959246846</v>
      </c>
      <c r="N27" s="287" t="s">
        <v>110</v>
      </c>
      <c r="O27" s="41"/>
      <c r="P27" s="41"/>
      <c r="Q27" s="41"/>
    </row>
    <row r="28" spans="1:18" s="9" customFormat="1" ht="18" customHeight="1">
      <c r="A28" s="112"/>
      <c r="B28" s="265" t="s">
        <v>53</v>
      </c>
      <c r="C28" s="240">
        <v>-1.9433663095074487</v>
      </c>
      <c r="D28" s="240">
        <v>-0.98514939087552045</v>
      </c>
      <c r="E28" s="240">
        <v>-0.42577318180521789</v>
      </c>
      <c r="F28" s="240">
        <v>0.11608612198763439</v>
      </c>
      <c r="G28" s="240">
        <v>-5.7522322052026462</v>
      </c>
      <c r="H28" s="240">
        <v>-2.8255084228876912</v>
      </c>
      <c r="I28" s="240">
        <v>-0.31041197139073762</v>
      </c>
      <c r="J28" s="240">
        <v>1.2571537360568981</v>
      </c>
      <c r="K28" s="241">
        <v>0.5014779270143267</v>
      </c>
      <c r="L28" s="240">
        <v>2.34613520819947</v>
      </c>
      <c r="M28" s="241">
        <v>2.1138277615524559</v>
      </c>
      <c r="N28" s="285" t="s">
        <v>228</v>
      </c>
      <c r="P28" s="41"/>
      <c r="Q28" s="41"/>
    </row>
    <row r="29" spans="1:18" ht="18" customHeight="1">
      <c r="A29" s="80"/>
      <c r="B29" s="32" t="s">
        <v>165</v>
      </c>
      <c r="C29" s="230">
        <v>33.958539001034588</v>
      </c>
      <c r="D29" s="230">
        <v>34.057821727573902</v>
      </c>
      <c r="E29" s="230">
        <v>34.479170068128475</v>
      </c>
      <c r="F29" s="230">
        <v>34.364173819769803</v>
      </c>
      <c r="G29" s="230">
        <v>34.975039509118673</v>
      </c>
      <c r="H29" s="230">
        <v>34.975505181454551</v>
      </c>
      <c r="I29" s="230">
        <v>35.658190309749806</v>
      </c>
      <c r="J29" s="230">
        <v>35.155897049488502</v>
      </c>
      <c r="K29" s="231">
        <v>35.070857853812221</v>
      </c>
      <c r="L29" s="230">
        <v>34.999231214031845</v>
      </c>
      <c r="M29" s="230">
        <v>35.364766052106553</v>
      </c>
      <c r="N29" s="283" t="s">
        <v>161</v>
      </c>
      <c r="P29" s="41"/>
      <c r="Q29" s="41"/>
    </row>
    <row r="30" spans="1:18" ht="18" customHeight="1">
      <c r="A30" s="80"/>
      <c r="B30" s="53" t="s">
        <v>16</v>
      </c>
      <c r="C30" s="230">
        <v>38.798056546054838</v>
      </c>
      <c r="D30" s="230">
        <v>37.42510835913059</v>
      </c>
      <c r="E30" s="230">
        <v>36.953121403159912</v>
      </c>
      <c r="F30" s="230">
        <v>36.748918809200411</v>
      </c>
      <c r="G30" s="230">
        <v>41.850307888957673</v>
      </c>
      <c r="H30" s="230">
        <v>41.174859809460088</v>
      </c>
      <c r="I30" s="230">
        <v>38.290813983570857</v>
      </c>
      <c r="J30" s="230">
        <v>36.003584799799334</v>
      </c>
      <c r="K30" s="231">
        <v>36.914460925309392</v>
      </c>
      <c r="L30" s="230">
        <v>35.374956903700344</v>
      </c>
      <c r="M30" s="230">
        <v>35.951800259914016</v>
      </c>
      <c r="N30" s="54" t="s">
        <v>112</v>
      </c>
      <c r="P30" s="41"/>
      <c r="Q30" s="41"/>
    </row>
    <row r="31" spans="1:18" ht="18" customHeight="1">
      <c r="A31" s="80"/>
      <c r="B31" s="32" t="s">
        <v>17</v>
      </c>
      <c r="C31" s="230">
        <v>40.770167777221275</v>
      </c>
      <c r="D31" s="230">
        <v>39.735312452309131</v>
      </c>
      <c r="E31" s="230">
        <v>39.961441313330972</v>
      </c>
      <c r="F31" s="230">
        <v>39.577737401464717</v>
      </c>
      <c r="G31" s="230">
        <v>46.289193591659632</v>
      </c>
      <c r="H31" s="230">
        <v>44.979258407673626</v>
      </c>
      <c r="I31" s="230">
        <v>41.985071915476148</v>
      </c>
      <c r="J31" s="230">
        <v>39.843730751411449</v>
      </c>
      <c r="K31" s="231">
        <v>40.507334444829219</v>
      </c>
      <c r="L31" s="230">
        <v>38.240453475467909</v>
      </c>
      <c r="M31" s="230">
        <v>39.105015619969663</v>
      </c>
      <c r="N31" s="283" t="s">
        <v>113</v>
      </c>
      <c r="O31" s="41"/>
      <c r="P31" s="41"/>
      <c r="Q31" s="41"/>
    </row>
    <row r="32" spans="1:18" ht="18" customHeight="1">
      <c r="A32" s="80"/>
      <c r="B32" s="268" t="s">
        <v>18</v>
      </c>
      <c r="C32" s="261">
        <v>2.1521773997602058</v>
      </c>
      <c r="D32" s="261">
        <v>2.7483697424707598</v>
      </c>
      <c r="E32" s="261">
        <v>2.8941898191357773</v>
      </c>
      <c r="F32" s="261">
        <v>3.0192219685650961</v>
      </c>
      <c r="G32" s="261">
        <v>-2.918302273254509</v>
      </c>
      <c r="H32" s="261">
        <v>-0.46156991741262482</v>
      </c>
      <c r="I32" s="261">
        <v>1.57845261358795</v>
      </c>
      <c r="J32" s="261">
        <v>3.3112455745989449</v>
      </c>
      <c r="K32" s="262">
        <v>2.5520015645481458</v>
      </c>
      <c r="L32" s="261">
        <v>4.4266570210309935</v>
      </c>
      <c r="M32" s="261">
        <v>4.1353531008296374</v>
      </c>
      <c r="N32" s="282" t="s">
        <v>148</v>
      </c>
      <c r="P32" s="41"/>
      <c r="Q32" s="41"/>
    </row>
    <row r="33" spans="1:14">
      <c r="A33" s="80"/>
      <c r="B33" s="333" t="s">
        <v>168</v>
      </c>
      <c r="C33" s="320"/>
      <c r="D33" s="320"/>
      <c r="E33" s="113"/>
      <c r="F33" s="334" t="s">
        <v>169</v>
      </c>
      <c r="G33" s="334"/>
      <c r="H33" s="334"/>
      <c r="I33" s="334"/>
      <c r="J33" s="334"/>
      <c r="K33" s="334"/>
      <c r="L33" s="334"/>
      <c r="M33" s="334"/>
      <c r="N33" s="334"/>
    </row>
    <row r="34" spans="1:14" ht="23.25" customHeight="1">
      <c r="B34" s="332" t="s">
        <v>194</v>
      </c>
      <c r="C34" s="319"/>
      <c r="D34" s="319"/>
      <c r="E34" s="113"/>
      <c r="F34" s="327" t="s">
        <v>195</v>
      </c>
      <c r="G34" s="327"/>
      <c r="H34" s="327"/>
      <c r="I34" s="327"/>
      <c r="J34" s="327"/>
      <c r="K34" s="327"/>
      <c r="L34" s="327"/>
      <c r="M34" s="327"/>
      <c r="N34" s="327"/>
    </row>
    <row r="35" spans="1:14">
      <c r="K35" s="41"/>
    </row>
    <row r="36" spans="1:14">
      <c r="M36" s="41"/>
    </row>
  </sheetData>
  <customSheetViews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3"/>
      <headerFooter alignWithMargins="0"/>
    </customSheetView>
  </customSheetViews>
  <mergeCells count="19">
    <mergeCell ref="B3:D3"/>
    <mergeCell ref="F3:N3"/>
    <mergeCell ref="K6:K7"/>
    <mergeCell ref="B34:D34"/>
    <mergeCell ref="F34:N34"/>
    <mergeCell ref="B33:D33"/>
    <mergeCell ref="F33:N33"/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</mergeCells>
  <phoneticPr fontId="0" type="noConversion"/>
  <hyperlinks>
    <hyperlink ref="P1" location="Índice_Index!A3" display="Índice/Index" xr:uid="{00000000-0004-0000-06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U47"/>
  <sheetViews>
    <sheetView showGridLines="0" zoomScale="80" zoomScaleNormal="80" workbookViewId="0"/>
  </sheetViews>
  <sheetFormatPr defaultColWidth="9.140625" defaultRowHeight="18" customHeight="1"/>
  <cols>
    <col min="1" max="1" width="5" style="78" customWidth="1"/>
    <col min="2" max="2" width="39.42578125" style="78" customWidth="1"/>
    <col min="3" max="4" width="11.42578125" style="100" customWidth="1"/>
    <col min="5" max="11" width="11.42578125" style="2" customWidth="1"/>
    <col min="12" max="12" width="18.42578125" style="2" customWidth="1"/>
    <col min="13" max="13" width="39.42578125" style="75" customWidth="1"/>
    <col min="14" max="14" width="9.140625" style="2"/>
    <col min="15" max="15" width="15.5703125" style="2" bestFit="1" customWidth="1"/>
    <col min="16" max="16" width="15.5703125" style="2" customWidth="1"/>
    <col min="17" max="16384" width="9.140625" style="2"/>
  </cols>
  <sheetData>
    <row r="1" spans="1:17" ht="21.75" customHeight="1">
      <c r="A1" s="80"/>
      <c r="B1" s="153" t="s">
        <v>120</v>
      </c>
      <c r="C1" s="81"/>
      <c r="D1" s="81"/>
      <c r="E1" s="82"/>
      <c r="F1" s="82"/>
      <c r="G1" s="82"/>
      <c r="H1" s="82"/>
      <c r="I1" s="82"/>
      <c r="J1" s="82"/>
      <c r="K1" s="82"/>
      <c r="L1" s="82"/>
      <c r="M1" s="154" t="s">
        <v>121</v>
      </c>
      <c r="N1" s="83"/>
      <c r="O1" s="23" t="s">
        <v>91</v>
      </c>
    </row>
    <row r="2" spans="1:17" ht="12.75" customHeight="1">
      <c r="B2" s="316" t="s">
        <v>223</v>
      </c>
      <c r="C2" s="317"/>
      <c r="D2" s="317"/>
      <c r="E2" s="317"/>
      <c r="F2" s="317"/>
      <c r="G2" s="317"/>
      <c r="H2" s="190"/>
      <c r="I2" s="190"/>
      <c r="J2" s="190"/>
      <c r="K2" s="190"/>
      <c r="L2" s="190"/>
      <c r="M2" s="191" t="s">
        <v>224</v>
      </c>
      <c r="N2" s="84"/>
      <c r="O2" s="84"/>
    </row>
    <row r="3" spans="1:17" ht="12.75" customHeight="1">
      <c r="B3" s="316" t="s">
        <v>220</v>
      </c>
      <c r="C3" s="317"/>
      <c r="D3" s="317"/>
      <c r="E3" s="317"/>
      <c r="F3" s="317"/>
      <c r="G3" s="317"/>
      <c r="H3" s="190"/>
      <c r="I3" s="190"/>
      <c r="J3" s="190"/>
      <c r="K3" s="190"/>
      <c r="L3" s="190"/>
      <c r="M3" s="191" t="s">
        <v>225</v>
      </c>
      <c r="N3" s="84"/>
      <c r="O3" s="84"/>
    </row>
    <row r="4" spans="1:17" ht="12.75" customHeight="1">
      <c r="A4" s="80"/>
      <c r="B4" s="315" t="s">
        <v>229</v>
      </c>
      <c r="C4" s="315"/>
      <c r="D4" s="315"/>
      <c r="E4" s="315"/>
      <c r="F4" s="318" t="s">
        <v>230</v>
      </c>
      <c r="G4" s="318"/>
      <c r="H4" s="318"/>
      <c r="I4" s="318"/>
      <c r="J4" s="318"/>
      <c r="K4" s="318"/>
      <c r="L4" s="318"/>
      <c r="M4" s="318"/>
      <c r="N4" s="133"/>
      <c r="O4" s="84"/>
    </row>
    <row r="5" spans="1:17" ht="12.75" customHeight="1">
      <c r="A5" s="80"/>
      <c r="B5" s="85"/>
      <c r="C5" s="85"/>
      <c r="D5" s="85"/>
      <c r="M5" s="86"/>
      <c r="N5" s="87"/>
      <c r="O5" s="87"/>
    </row>
    <row r="6" spans="1:17" ht="16.5" customHeight="1">
      <c r="A6" s="88"/>
      <c r="B6" s="155"/>
      <c r="C6" s="314">
        <v>2016</v>
      </c>
      <c r="D6" s="314">
        <v>2017</v>
      </c>
      <c r="E6" s="314">
        <v>2018</v>
      </c>
      <c r="F6" s="314">
        <v>2019</v>
      </c>
      <c r="G6" s="314">
        <v>2020</v>
      </c>
      <c r="H6" s="314">
        <v>2021</v>
      </c>
      <c r="I6" s="314">
        <v>2022</v>
      </c>
      <c r="J6" s="314">
        <v>2023</v>
      </c>
      <c r="K6" s="314">
        <v>2024</v>
      </c>
      <c r="L6" s="192" t="s">
        <v>235</v>
      </c>
      <c r="M6" s="188"/>
      <c r="N6" s="89"/>
      <c r="O6" s="89"/>
    </row>
    <row r="7" spans="1:17" ht="23.25" customHeight="1">
      <c r="A7" s="90"/>
      <c r="B7" s="155"/>
      <c r="C7" s="314"/>
      <c r="D7" s="314"/>
      <c r="E7" s="314"/>
      <c r="F7" s="314"/>
      <c r="G7" s="314"/>
      <c r="H7" s="314"/>
      <c r="I7" s="314"/>
      <c r="J7" s="314"/>
      <c r="K7" s="314"/>
      <c r="L7" s="193" t="s">
        <v>236</v>
      </c>
      <c r="M7" s="188"/>
      <c r="N7" s="91"/>
      <c r="O7" s="91"/>
    </row>
    <row r="8" spans="1:17" ht="18" customHeight="1">
      <c r="A8" s="80"/>
      <c r="B8" s="175" t="s">
        <v>11</v>
      </c>
      <c r="C8" s="269">
        <v>2.8365486908721982</v>
      </c>
      <c r="D8" s="269">
        <v>2.3544062976479374</v>
      </c>
      <c r="E8" s="269">
        <v>2.9781399267462261</v>
      </c>
      <c r="F8" s="269">
        <v>5.0421630631177106</v>
      </c>
      <c r="G8" s="269">
        <v>3.392586480855786</v>
      </c>
      <c r="H8" s="269">
        <v>4.617808091788933</v>
      </c>
      <c r="I8" s="269">
        <v>3.7304375052985117</v>
      </c>
      <c r="J8" s="269">
        <v>7.0980642895724255</v>
      </c>
      <c r="K8" s="269">
        <v>8.9904226374364136</v>
      </c>
      <c r="L8" s="269">
        <v>8.18693935199477</v>
      </c>
      <c r="M8" s="176" t="s">
        <v>122</v>
      </c>
      <c r="N8" s="92"/>
      <c r="O8" s="92"/>
      <c r="P8" s="92"/>
    </row>
    <row r="9" spans="1:17" ht="18" hidden="1" customHeight="1">
      <c r="A9" s="80"/>
      <c r="B9" s="274" t="s">
        <v>3</v>
      </c>
      <c r="C9" s="270">
        <v>2.881493221976883</v>
      </c>
      <c r="D9" s="270">
        <v>2.3881335622956579</v>
      </c>
      <c r="E9" s="270">
        <v>3.608676100701147</v>
      </c>
      <c r="F9" s="270">
        <v>5.6466742602312214</v>
      </c>
      <c r="G9" s="270">
        <v>4.2653782794266792</v>
      </c>
      <c r="H9" s="270">
        <v>4.1321537576936462</v>
      </c>
      <c r="I9" s="270">
        <v>3.8481295857700326</v>
      </c>
      <c r="J9" s="270">
        <v>7.3872846246131996</v>
      </c>
      <c r="K9" s="270">
        <v>9.1300251407185673</v>
      </c>
      <c r="L9" s="270">
        <v>8.1831483391809456</v>
      </c>
      <c r="M9" s="279" t="s">
        <v>123</v>
      </c>
      <c r="N9" s="93"/>
      <c r="O9" s="93"/>
      <c r="P9" s="93"/>
    </row>
    <row r="10" spans="1:17" ht="17.25" hidden="1" customHeight="1">
      <c r="A10" s="80"/>
      <c r="B10" s="274" t="s">
        <v>4</v>
      </c>
      <c r="C10" s="270">
        <v>2.7175712930736617</v>
      </c>
      <c r="D10" s="270">
        <v>2.2649808239376679</v>
      </c>
      <c r="E10" s="270">
        <v>1.3043042467026034</v>
      </c>
      <c r="F10" s="270">
        <v>3.4009106042310222</v>
      </c>
      <c r="G10" s="270">
        <v>0.97148405126910031</v>
      </c>
      <c r="H10" s="270">
        <v>6.0089491208447754</v>
      </c>
      <c r="I10" s="270">
        <v>3.3992808768368299</v>
      </c>
      <c r="J10" s="270">
        <v>6.2807366274406196</v>
      </c>
      <c r="K10" s="270">
        <v>8.5918028218239684</v>
      </c>
      <c r="L10" s="270">
        <v>8.197766848811483</v>
      </c>
      <c r="M10" s="279" t="s">
        <v>124</v>
      </c>
      <c r="N10" s="93"/>
      <c r="O10" s="93"/>
      <c r="P10" s="93"/>
      <c r="Q10" s="35"/>
    </row>
    <row r="11" spans="1:17" ht="18" customHeight="1">
      <c r="A11" s="80"/>
      <c r="B11" s="175" t="s">
        <v>12</v>
      </c>
      <c r="C11" s="269">
        <v>1.590026264030775</v>
      </c>
      <c r="D11" s="269">
        <v>3.0039833591591902</v>
      </c>
      <c r="E11" s="269">
        <v>4.0680788857588857</v>
      </c>
      <c r="F11" s="269">
        <v>3.6749148143923271</v>
      </c>
      <c r="G11" s="269">
        <v>6.2769258142572282</v>
      </c>
      <c r="H11" s="269">
        <v>7.5380603253884626</v>
      </c>
      <c r="I11" s="269">
        <v>9.268543216267954</v>
      </c>
      <c r="J11" s="269">
        <v>5.1496888624593007</v>
      </c>
      <c r="K11" s="269">
        <v>6.7928687006056032</v>
      </c>
      <c r="L11" s="269">
        <v>6.5696305319641546</v>
      </c>
      <c r="M11" s="176" t="s">
        <v>125</v>
      </c>
      <c r="N11" s="92"/>
      <c r="O11" s="92"/>
      <c r="P11" s="92"/>
      <c r="Q11" s="35"/>
    </row>
    <row r="12" spans="1:17" ht="18" customHeight="1">
      <c r="A12" s="80"/>
      <c r="B12" s="94" t="s">
        <v>0</v>
      </c>
      <c r="C12" s="271">
        <v>3.6685547536470686</v>
      </c>
      <c r="D12" s="271">
        <v>2.097347305261521</v>
      </c>
      <c r="E12" s="271">
        <v>2.5040905837171223</v>
      </c>
      <c r="F12" s="271">
        <v>1.5849840676245508</v>
      </c>
      <c r="G12" s="271">
        <v>5.0992354078016611E-2</v>
      </c>
      <c r="H12" s="271">
        <v>9.5453675721352216</v>
      </c>
      <c r="I12" s="271">
        <v>9.9505997232046681</v>
      </c>
      <c r="J12" s="271">
        <v>6.6111687140344433</v>
      </c>
      <c r="K12" s="271">
        <v>7.4880487485434966</v>
      </c>
      <c r="L12" s="270">
        <v>7.5945428409458726</v>
      </c>
      <c r="M12" s="279" t="s">
        <v>126</v>
      </c>
      <c r="N12" s="92"/>
      <c r="O12" s="92"/>
      <c r="P12" s="92"/>
    </row>
    <row r="13" spans="1:17" ht="18" customHeight="1">
      <c r="A13" s="80"/>
      <c r="B13" s="94" t="s">
        <v>5</v>
      </c>
      <c r="C13" s="271">
        <v>-4.9261900650943158E-2</v>
      </c>
      <c r="D13" s="271">
        <v>2.2102850985918687</v>
      </c>
      <c r="E13" s="271">
        <v>4.4138159673789756</v>
      </c>
      <c r="F13" s="271">
        <v>1.5889163237311488</v>
      </c>
      <c r="G13" s="271">
        <v>1.4613347966845547</v>
      </c>
      <c r="H13" s="271">
        <v>5.1000773306276503</v>
      </c>
      <c r="I13" s="271">
        <v>11.315222678394354</v>
      </c>
      <c r="J13" s="271">
        <v>4.675091060349712</v>
      </c>
      <c r="K13" s="271">
        <v>1.2397500735721323</v>
      </c>
      <c r="L13" s="270">
        <v>1.0868142415966897</v>
      </c>
      <c r="M13" s="279" t="s">
        <v>127</v>
      </c>
      <c r="N13" s="92"/>
    </row>
    <row r="14" spans="1:17" ht="18" customHeight="1">
      <c r="A14" s="80"/>
      <c r="B14" s="94" t="s">
        <v>6</v>
      </c>
      <c r="C14" s="271">
        <v>0.89777210763815063</v>
      </c>
      <c r="D14" s="271">
        <v>3.539232444329965</v>
      </c>
      <c r="E14" s="271">
        <v>6.9227811888689095</v>
      </c>
      <c r="F14" s="271">
        <v>9.885463407618289</v>
      </c>
      <c r="G14" s="271">
        <v>-3.074987542938068</v>
      </c>
      <c r="H14" s="271">
        <v>6.6318941772463669</v>
      </c>
      <c r="I14" s="271">
        <v>9.7675408251537199</v>
      </c>
      <c r="J14" s="271">
        <v>2.7414238250904388</v>
      </c>
      <c r="K14" s="271">
        <v>18.846282303273966</v>
      </c>
      <c r="L14" s="271">
        <v>8.7692695677340495</v>
      </c>
      <c r="M14" s="279" t="s">
        <v>172</v>
      </c>
      <c r="N14" s="92"/>
      <c r="O14" s="92"/>
    </row>
    <row r="15" spans="1:17" ht="28.5" hidden="1" customHeight="1">
      <c r="A15" s="80"/>
      <c r="B15" s="94" t="s">
        <v>173</v>
      </c>
      <c r="C15" s="271">
        <v>7.6030697793861401</v>
      </c>
      <c r="D15" s="271">
        <v>2.5066702352773973</v>
      </c>
      <c r="E15" s="271">
        <v>5.7254524388452799</v>
      </c>
      <c r="F15" s="271">
        <v>2.72583445880763</v>
      </c>
      <c r="G15" s="271">
        <v>-2.6302147896053563</v>
      </c>
      <c r="H15" s="271">
        <v>5.376294307362306</v>
      </c>
      <c r="I15" s="271">
        <v>18.261894650519128</v>
      </c>
      <c r="J15" s="271">
        <v>2.1793641457449775</v>
      </c>
      <c r="K15" s="271">
        <v>-22.939982427969831</v>
      </c>
      <c r="L15" s="271">
        <v>197.32856352382547</v>
      </c>
      <c r="M15" s="280" t="s">
        <v>174</v>
      </c>
      <c r="N15" s="92"/>
      <c r="O15" s="92"/>
    </row>
    <row r="16" spans="1:17" ht="18" customHeight="1">
      <c r="A16" s="80"/>
      <c r="B16" s="94" t="s">
        <v>7</v>
      </c>
      <c r="C16" s="271">
        <v>1.5280143656239309</v>
      </c>
      <c r="D16" s="271">
        <v>1.1188723853705396</v>
      </c>
      <c r="E16" s="271">
        <v>3.9481750562487372</v>
      </c>
      <c r="F16" s="271">
        <v>2.8931196333096487</v>
      </c>
      <c r="G16" s="271">
        <v>-12.239212978241964</v>
      </c>
      <c r="H16" s="271">
        <v>6.7662399797873807</v>
      </c>
      <c r="I16" s="271">
        <v>12.160640806609081</v>
      </c>
      <c r="J16" s="271">
        <v>6.0556072637212299</v>
      </c>
      <c r="K16" s="271">
        <v>11.260287238898869</v>
      </c>
      <c r="L16" s="271">
        <v>2.8875155258724972</v>
      </c>
      <c r="M16" s="279" t="s">
        <v>130</v>
      </c>
      <c r="N16" s="92"/>
      <c r="O16" s="92"/>
    </row>
    <row r="17" spans="1:21" ht="18" customHeight="1">
      <c r="A17" s="80"/>
      <c r="B17" s="275" t="s">
        <v>191</v>
      </c>
      <c r="C17" s="273">
        <v>2.3815521924032579</v>
      </c>
      <c r="D17" s="273">
        <v>2.5896770824967552</v>
      </c>
      <c r="E17" s="273">
        <v>3.3744999585389346</v>
      </c>
      <c r="F17" s="273">
        <v>4.5416226247225966</v>
      </c>
      <c r="G17" s="273">
        <v>4.4397695136732862</v>
      </c>
      <c r="H17" s="273">
        <v>5.6966795103738699</v>
      </c>
      <c r="I17" s="273">
        <v>5.8121052801314521</v>
      </c>
      <c r="J17" s="273">
        <v>6.3417842831792859</v>
      </c>
      <c r="K17" s="273">
        <v>8.1469838526538005</v>
      </c>
      <c r="L17" s="272">
        <v>7.5739808740268755</v>
      </c>
      <c r="M17" s="282" t="s">
        <v>192</v>
      </c>
      <c r="N17" s="92"/>
      <c r="O17" s="92"/>
    </row>
    <row r="18" spans="1:21" ht="12.75">
      <c r="A18" s="80"/>
      <c r="B18" s="335" t="s">
        <v>168</v>
      </c>
      <c r="C18" s="336"/>
      <c r="D18" s="95"/>
      <c r="G18" s="74"/>
      <c r="M18" s="96" t="s">
        <v>169</v>
      </c>
      <c r="N18" s="92"/>
      <c r="O18" s="92"/>
    </row>
    <row r="19" spans="1:21" ht="13.5" customHeight="1">
      <c r="B19" s="338" t="s">
        <v>194</v>
      </c>
      <c r="C19" s="337"/>
      <c r="D19" s="95"/>
      <c r="K19" s="42"/>
      <c r="M19" s="96" t="s">
        <v>195</v>
      </c>
    </row>
    <row r="20" spans="1:21" ht="15" customHeight="1">
      <c r="A20" s="80"/>
      <c r="B20" s="337"/>
      <c r="C20" s="337"/>
      <c r="D20" s="97"/>
      <c r="M20" s="98"/>
    </row>
    <row r="21" spans="1:21" ht="18" customHeight="1">
      <c r="B21" s="99"/>
      <c r="E21" s="101"/>
      <c r="F21" s="101"/>
      <c r="G21" s="101"/>
      <c r="H21" s="101"/>
      <c r="I21" s="101"/>
      <c r="J21" s="92"/>
      <c r="K21" s="92"/>
      <c r="M21" s="98"/>
      <c r="N21" s="101"/>
      <c r="O21" s="101"/>
    </row>
    <row r="22" spans="1:21" ht="18" customHeight="1"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104"/>
      <c r="N22" s="101"/>
      <c r="O22" s="105"/>
      <c r="U22" s="105"/>
    </row>
    <row r="23" spans="1:21" ht="18" customHeight="1"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101"/>
      <c r="N23" s="105"/>
    </row>
    <row r="24" spans="1:21" ht="18" customHeight="1"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101"/>
      <c r="N24" s="105"/>
    </row>
    <row r="25" spans="1:21" ht="18" customHeight="1"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104"/>
      <c r="N25" s="105"/>
    </row>
    <row r="26" spans="1:21" ht="18" customHeight="1">
      <c r="B26" s="204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103"/>
      <c r="N26" s="101"/>
      <c r="O26" s="101"/>
    </row>
    <row r="27" spans="1:21" ht="18" customHeight="1"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106"/>
    </row>
    <row r="28" spans="1:21" ht="18" customHeight="1"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106"/>
    </row>
    <row r="29" spans="1:21" ht="18" customHeight="1"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106"/>
    </row>
    <row r="30" spans="1:21" ht="18" customHeight="1"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106"/>
    </row>
    <row r="31" spans="1:21" ht="18" customHeight="1">
      <c r="B31" s="107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6"/>
    </row>
    <row r="32" spans="1:21" ht="18" customHeight="1"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6"/>
    </row>
    <row r="33" spans="3:14" ht="18" customHeight="1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6"/>
    </row>
    <row r="34" spans="3:14" ht="18" customHeight="1">
      <c r="I34" s="108"/>
    </row>
    <row r="35" spans="3:14" ht="18" customHeight="1">
      <c r="H35" s="42"/>
      <c r="I35" s="42"/>
    </row>
    <row r="36" spans="3:14" ht="18" customHeight="1">
      <c r="L36" s="202"/>
      <c r="N36" s="42"/>
    </row>
    <row r="37" spans="3:14" ht="18" customHeight="1">
      <c r="L37" s="202"/>
      <c r="N37" s="42"/>
    </row>
    <row r="38" spans="3:14" ht="18" customHeight="1">
      <c r="L38" s="202"/>
      <c r="N38" s="42"/>
    </row>
    <row r="39" spans="3:14" ht="18" customHeight="1">
      <c r="L39" s="202"/>
      <c r="N39" s="42"/>
    </row>
    <row r="40" spans="3:14" ht="18" customHeight="1">
      <c r="L40" s="202"/>
      <c r="N40" s="42"/>
    </row>
    <row r="41" spans="3:14" ht="18" customHeight="1">
      <c r="L41" s="202"/>
      <c r="N41" s="42"/>
    </row>
    <row r="42" spans="3:14" ht="18" customHeight="1">
      <c r="L42" s="202"/>
      <c r="N42" s="42"/>
    </row>
    <row r="43" spans="3:14" ht="18" customHeight="1">
      <c r="L43" s="202"/>
      <c r="N43" s="42"/>
    </row>
    <row r="44" spans="3:14" ht="18" customHeight="1">
      <c r="L44" s="202"/>
      <c r="N44" s="42"/>
    </row>
    <row r="45" spans="3:14" ht="18" customHeight="1">
      <c r="L45" s="102"/>
      <c r="N45" s="42"/>
    </row>
    <row r="46" spans="3:14" ht="18" customHeight="1">
      <c r="L46" s="102"/>
      <c r="N46" s="42"/>
    </row>
    <row r="47" spans="3:14" ht="18" customHeight="1">
      <c r="L47" s="102"/>
      <c r="N47" s="42"/>
    </row>
  </sheetData>
  <customSheetViews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3"/>
      <headerFooter alignWithMargins="0"/>
    </customSheetView>
  </customSheetViews>
  <mergeCells count="16">
    <mergeCell ref="B18:C18"/>
    <mergeCell ref="H6:H7"/>
    <mergeCell ref="G6:G7"/>
    <mergeCell ref="B20:C20"/>
    <mergeCell ref="D6:D7"/>
    <mergeCell ref="E6:E7"/>
    <mergeCell ref="C6:C7"/>
    <mergeCell ref="F6:F7"/>
    <mergeCell ref="B19:C19"/>
    <mergeCell ref="B4:E4"/>
    <mergeCell ref="F4:M4"/>
    <mergeCell ref="K6:K7"/>
    <mergeCell ref="B2:G2"/>
    <mergeCell ref="J6:J7"/>
    <mergeCell ref="I6:I7"/>
    <mergeCell ref="B3:G3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" right="0" top="0.78740157480314965" bottom="0.39370078740157483" header="0.39370078740157483" footer="0.78740157480314965"/>
  <pageSetup paperSize="9" scale="73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E31"/>
  <sheetViews>
    <sheetView showGridLines="0" topLeftCell="A3" zoomScale="80" zoomScaleNormal="80" workbookViewId="0"/>
  </sheetViews>
  <sheetFormatPr defaultColWidth="9.140625" defaultRowHeight="12.75"/>
  <cols>
    <col min="1" max="1" width="5" style="78" customWidth="1"/>
    <col min="2" max="2" width="39.85546875" style="78" customWidth="1"/>
    <col min="3" max="4" width="8.5703125" style="78" customWidth="1"/>
    <col min="5" max="11" width="8.5703125" style="2" customWidth="1"/>
    <col min="12" max="12" width="15.5703125" style="2" customWidth="1"/>
    <col min="13" max="13" width="15" style="2" customWidth="1"/>
    <col min="14" max="14" width="37.42578125" style="8" customWidth="1"/>
    <col min="15" max="15" width="9.140625" style="2"/>
    <col min="16" max="16" width="10.5703125" style="2" bestFit="1" customWidth="1"/>
    <col min="17" max="16384" width="9.140625" style="2"/>
  </cols>
  <sheetData>
    <row r="1" spans="1:31" ht="21.75" customHeight="1">
      <c r="B1" s="153" t="s">
        <v>132</v>
      </c>
      <c r="N1" s="154" t="s">
        <v>142</v>
      </c>
      <c r="P1" s="23" t="s">
        <v>91</v>
      </c>
    </row>
    <row r="2" spans="1:31" ht="12.75" customHeight="1">
      <c r="B2" s="316" t="s">
        <v>223</v>
      </c>
      <c r="C2" s="317"/>
      <c r="D2" s="317"/>
      <c r="E2" s="317"/>
      <c r="F2" s="317"/>
      <c r="G2" s="317"/>
      <c r="H2" s="190"/>
      <c r="I2" s="190"/>
      <c r="J2" s="190"/>
      <c r="K2" s="190"/>
      <c r="L2" s="190"/>
      <c r="M2" s="190"/>
      <c r="N2" s="191" t="s">
        <v>224</v>
      </c>
      <c r="P2" s="71"/>
    </row>
    <row r="3" spans="1:31" ht="12.75" customHeight="1">
      <c r="B3" s="316" t="s">
        <v>8</v>
      </c>
      <c r="C3" s="317"/>
      <c r="D3" s="317"/>
      <c r="E3" s="317"/>
      <c r="F3" s="317"/>
      <c r="G3" s="317"/>
      <c r="H3" s="190"/>
      <c r="I3" s="190"/>
      <c r="J3" s="190"/>
      <c r="K3" s="190"/>
      <c r="L3" s="190"/>
      <c r="M3" s="190"/>
      <c r="N3" s="191" t="s">
        <v>111</v>
      </c>
      <c r="P3" s="71"/>
    </row>
    <row r="4" spans="1:31" ht="12.75" customHeight="1">
      <c r="A4" s="80"/>
      <c r="B4" s="317" t="s">
        <v>229</v>
      </c>
      <c r="C4" s="317"/>
      <c r="D4" s="317"/>
      <c r="E4" s="317"/>
      <c r="F4" s="190"/>
      <c r="G4" s="190"/>
      <c r="H4" s="190"/>
      <c r="I4" s="190"/>
      <c r="J4" s="190"/>
      <c r="K4" s="190"/>
      <c r="L4" s="190"/>
      <c r="M4" s="190"/>
      <c r="N4" s="194" t="s">
        <v>230</v>
      </c>
      <c r="P4" s="71"/>
    </row>
    <row r="5" spans="1:31" ht="12.75" customHeight="1">
      <c r="A5" s="80"/>
      <c r="B5" s="195"/>
      <c r="C5" s="196"/>
      <c r="D5" s="196"/>
      <c r="E5" s="196"/>
      <c r="N5" s="86"/>
      <c r="P5" s="71"/>
    </row>
    <row r="6" spans="1:31" ht="14.1" customHeight="1">
      <c r="A6" s="88"/>
      <c r="B6" s="155"/>
      <c r="C6" s="314">
        <v>2016</v>
      </c>
      <c r="D6" s="314">
        <v>2017</v>
      </c>
      <c r="E6" s="314">
        <v>2018</v>
      </c>
      <c r="F6" s="314">
        <v>2019</v>
      </c>
      <c r="G6" s="314">
        <v>2020</v>
      </c>
      <c r="H6" s="314">
        <v>2021</v>
      </c>
      <c r="I6" s="314">
        <v>2022</v>
      </c>
      <c r="J6" s="314">
        <v>2023</v>
      </c>
      <c r="K6" s="314">
        <v>2024</v>
      </c>
      <c r="L6" s="173" t="s">
        <v>231</v>
      </c>
      <c r="M6" s="173" t="s">
        <v>232</v>
      </c>
      <c r="N6" s="173"/>
    </row>
    <row r="7" spans="1:31" ht="14.1" customHeight="1">
      <c r="A7" s="90"/>
      <c r="B7" s="155"/>
      <c r="C7" s="314"/>
      <c r="D7" s="314"/>
      <c r="E7" s="314"/>
      <c r="F7" s="314"/>
      <c r="G7" s="314"/>
      <c r="H7" s="314"/>
      <c r="I7" s="314"/>
      <c r="J7" s="314"/>
      <c r="K7" s="314"/>
      <c r="L7" s="174" t="s">
        <v>233</v>
      </c>
      <c r="M7" s="174" t="s">
        <v>234</v>
      </c>
      <c r="N7" s="173"/>
    </row>
    <row r="8" spans="1:31" ht="18" customHeight="1">
      <c r="A8" s="114"/>
      <c r="B8" s="263" t="s">
        <v>11</v>
      </c>
      <c r="C8" s="232">
        <v>11.219258010489366</v>
      </c>
      <c r="D8" s="232">
        <v>10.947240849143745</v>
      </c>
      <c r="E8" s="232">
        <v>10.751471263235869</v>
      </c>
      <c r="F8" s="232">
        <v>10.793780801626021</v>
      </c>
      <c r="G8" s="232">
        <v>11.907020800421503</v>
      </c>
      <c r="H8" s="232">
        <v>11.567249206206858</v>
      </c>
      <c r="I8" s="232">
        <v>10.648004296952458</v>
      </c>
      <c r="J8" s="232">
        <v>10.290410544022295</v>
      </c>
      <c r="K8" s="232">
        <v>10.476376794443432</v>
      </c>
      <c r="L8" s="232">
        <v>10.11523307336449</v>
      </c>
      <c r="M8" s="232">
        <v>10.365710987772292</v>
      </c>
      <c r="N8" s="278" t="s">
        <v>122</v>
      </c>
      <c r="AA8" s="41"/>
      <c r="AB8" s="41"/>
      <c r="AC8" s="41"/>
      <c r="AD8" s="41"/>
      <c r="AE8" s="41"/>
    </row>
    <row r="9" spans="1:31" ht="18" hidden="1" customHeight="1">
      <c r="A9" s="80"/>
      <c r="B9" s="274" t="s">
        <v>3</v>
      </c>
      <c r="C9" s="228">
        <v>8.1466922753201949</v>
      </c>
      <c r="D9" s="228">
        <v>7.9517905495730901</v>
      </c>
      <c r="E9" s="228">
        <v>7.8574068113933349</v>
      </c>
      <c r="F9" s="228">
        <v>7.933724373979131</v>
      </c>
      <c r="G9" s="228">
        <v>8.8258664181034625</v>
      </c>
      <c r="H9" s="228">
        <v>8.534214695209787</v>
      </c>
      <c r="I9" s="228">
        <v>7.8649172748357881</v>
      </c>
      <c r="J9" s="228">
        <v>7.6213144821994785</v>
      </c>
      <c r="K9" s="228">
        <v>7.7689836842411912</v>
      </c>
      <c r="L9" s="228">
        <v>7.4920533399216342</v>
      </c>
      <c r="M9" s="228">
        <v>7.6773058750690879</v>
      </c>
      <c r="N9" s="279" t="s">
        <v>123</v>
      </c>
      <c r="AA9" s="41"/>
      <c r="AB9" s="41"/>
      <c r="AC9" s="41"/>
      <c r="AD9" s="41"/>
      <c r="AE9" s="41"/>
    </row>
    <row r="10" spans="1:31" ht="18" hidden="1" customHeight="1">
      <c r="A10" s="80"/>
      <c r="B10" s="274" t="s">
        <v>4</v>
      </c>
      <c r="C10" s="228">
        <v>3.0725657351691709</v>
      </c>
      <c r="D10" s="228">
        <v>2.9954502995706553</v>
      </c>
      <c r="E10" s="228">
        <v>2.8940644518425342</v>
      </c>
      <c r="F10" s="228">
        <v>2.8600564276468896</v>
      </c>
      <c r="G10" s="228">
        <v>3.081154382318041</v>
      </c>
      <c r="H10" s="228">
        <v>3.0330345109970729</v>
      </c>
      <c r="I10" s="228">
        <v>2.7830870221166681</v>
      </c>
      <c r="J10" s="228">
        <v>2.6690960618228159</v>
      </c>
      <c r="K10" s="228">
        <v>2.7073931102022404</v>
      </c>
      <c r="L10" s="228">
        <v>2.6231797334428553</v>
      </c>
      <c r="M10" s="228">
        <v>2.6884051127032036</v>
      </c>
      <c r="N10" s="279" t="s">
        <v>124</v>
      </c>
      <c r="AA10" s="41"/>
      <c r="AB10" s="41"/>
      <c r="AC10" s="41"/>
      <c r="AD10" s="41"/>
      <c r="AE10" s="41"/>
    </row>
    <row r="11" spans="1:31" ht="18" customHeight="1">
      <c r="A11" s="80"/>
      <c r="B11" s="263" t="s">
        <v>12</v>
      </c>
      <c r="C11" s="276">
        <v>6.3710442883296068</v>
      </c>
      <c r="D11" s="276">
        <v>6.2560273398169999</v>
      </c>
      <c r="E11" s="276">
        <v>6.2091815434797715</v>
      </c>
      <c r="F11" s="276">
        <v>6.1524782141950247</v>
      </c>
      <c r="G11" s="276">
        <v>6.9763648656073141</v>
      </c>
      <c r="H11" s="276">
        <v>6.9664696317207691</v>
      </c>
      <c r="I11" s="276">
        <v>6.7552249742809263</v>
      </c>
      <c r="J11" s="276">
        <v>6.4095962230659387</v>
      </c>
      <c r="K11" s="276">
        <v>6.3938581361657132</v>
      </c>
      <c r="L11" s="232">
        <v>6.1733616341545101</v>
      </c>
      <c r="M11" s="232">
        <v>6.2316570675481566</v>
      </c>
      <c r="N11" s="278" t="s">
        <v>125</v>
      </c>
      <c r="AA11" s="41"/>
      <c r="AB11" s="41"/>
      <c r="AC11" s="41"/>
      <c r="AD11" s="41"/>
      <c r="AE11" s="41"/>
    </row>
    <row r="12" spans="1:31" ht="18" customHeight="1">
      <c r="A12" s="80"/>
      <c r="B12" s="94" t="s">
        <v>0</v>
      </c>
      <c r="C12" s="228">
        <v>5.5097251782678747</v>
      </c>
      <c r="D12" s="228">
        <v>5.3626368641923712</v>
      </c>
      <c r="E12" s="228">
        <v>5.2424919064680369</v>
      </c>
      <c r="F12" s="228">
        <v>5.0899008789663549</v>
      </c>
      <c r="G12" s="228">
        <v>5.433389557186727</v>
      </c>
      <c r="H12" s="228">
        <v>5.5269587580925261</v>
      </c>
      <c r="I12" s="228">
        <v>5.3928177351651101</v>
      </c>
      <c r="J12" s="228">
        <v>5.1880160286224717</v>
      </c>
      <c r="K12" s="228">
        <v>5.2089664463773167</v>
      </c>
      <c r="L12" s="228">
        <v>4.8963052769646946</v>
      </c>
      <c r="M12" s="228">
        <v>4.9900753013073027</v>
      </c>
      <c r="N12" s="279" t="s">
        <v>126</v>
      </c>
      <c r="AA12" s="41"/>
      <c r="AB12" s="41"/>
      <c r="AC12" s="41"/>
      <c r="AD12" s="41"/>
      <c r="AE12" s="41"/>
    </row>
    <row r="13" spans="1:31" ht="18" customHeight="1">
      <c r="A13" s="80"/>
      <c r="B13" s="94" t="s">
        <v>5</v>
      </c>
      <c r="C13" s="228">
        <v>2.7487495650570088</v>
      </c>
      <c r="D13" s="228">
        <v>2.6783280347574143</v>
      </c>
      <c r="E13" s="228">
        <v>2.6671037968894526</v>
      </c>
      <c r="F13" s="228">
        <v>2.5895737539970067</v>
      </c>
      <c r="G13" s="228">
        <v>2.8032961104512819</v>
      </c>
      <c r="H13" s="228">
        <v>2.7358568719849159</v>
      </c>
      <c r="I13" s="228">
        <v>2.7025880281255694</v>
      </c>
      <c r="J13" s="228">
        <v>2.5527369136044791</v>
      </c>
      <c r="K13" s="228">
        <v>2.414055188784396</v>
      </c>
      <c r="L13" s="228">
        <v>2.4523794382627848</v>
      </c>
      <c r="M13" s="228">
        <v>2.3481754498571812</v>
      </c>
      <c r="N13" s="279" t="s">
        <v>127</v>
      </c>
      <c r="R13" s="35"/>
      <c r="AA13" s="41"/>
      <c r="AB13" s="41"/>
      <c r="AC13" s="41"/>
      <c r="AD13" s="41"/>
      <c r="AE13" s="41"/>
    </row>
    <row r="14" spans="1:31" ht="18" customHeight="1">
      <c r="A14" s="80"/>
      <c r="B14" s="94" t="s">
        <v>6</v>
      </c>
      <c r="C14" s="228">
        <v>1.8331077842868189</v>
      </c>
      <c r="D14" s="228">
        <v>1.809368131011535</v>
      </c>
      <c r="E14" s="228">
        <v>1.8450806991217836</v>
      </c>
      <c r="F14" s="228">
        <v>1.9377495706161338</v>
      </c>
      <c r="G14" s="228">
        <v>2.0038888697239585</v>
      </c>
      <c r="H14" s="228">
        <v>1.9841848086650264</v>
      </c>
      <c r="I14" s="228">
        <v>1.9328046900838942</v>
      </c>
      <c r="J14" s="228">
        <v>1.7919109086479523</v>
      </c>
      <c r="K14" s="228">
        <v>1.9892624546004058</v>
      </c>
      <c r="L14" s="228">
        <v>1.9009754935589513</v>
      </c>
      <c r="M14" s="228">
        <v>1.9585339191864919</v>
      </c>
      <c r="N14" s="279" t="s">
        <v>128</v>
      </c>
      <c r="R14" s="35"/>
      <c r="AA14" s="41"/>
      <c r="AB14" s="41"/>
      <c r="AC14" s="41"/>
      <c r="AD14" s="41"/>
      <c r="AE14" s="41"/>
    </row>
    <row r="15" spans="1:31" ht="25.35" customHeight="1">
      <c r="A15" s="80"/>
      <c r="B15" s="94" t="s">
        <v>57</v>
      </c>
      <c r="C15" s="228">
        <v>-6.0263734964729282E-2</v>
      </c>
      <c r="D15" s="228">
        <v>-6.5888992522579598E-2</v>
      </c>
      <c r="E15" s="228">
        <v>-4.7534204368376007E-2</v>
      </c>
      <c r="F15" s="228">
        <v>-2.4865973405721394E-2</v>
      </c>
      <c r="G15" s="228">
        <v>-4.3260125261708041E-2</v>
      </c>
      <c r="H15" s="228">
        <v>-8.7234390998224914E-2</v>
      </c>
      <c r="I15" s="228">
        <v>-9.4562942926773613E-2</v>
      </c>
      <c r="J15" s="228">
        <v>-8.1285324353160049E-2</v>
      </c>
      <c r="K15" s="228">
        <v>-5.7179338363400001E-2</v>
      </c>
      <c r="L15" s="228">
        <v>-3.6417632655647299E-2</v>
      </c>
      <c r="M15" s="228">
        <v>-0.1025644157926979</v>
      </c>
      <c r="N15" s="280" t="s">
        <v>129</v>
      </c>
      <c r="AA15" s="41"/>
      <c r="AB15" s="41"/>
      <c r="AC15" s="41"/>
      <c r="AD15" s="41"/>
      <c r="AE15" s="41"/>
    </row>
    <row r="16" spans="1:31" ht="18" customHeight="1">
      <c r="A16" s="80"/>
      <c r="B16" s="94" t="s">
        <v>7</v>
      </c>
      <c r="C16" s="228">
        <v>3.6602745043173659</v>
      </c>
      <c r="D16" s="228">
        <v>3.5284166976217417</v>
      </c>
      <c r="E16" s="228">
        <v>3.4979606546311262</v>
      </c>
      <c r="F16" s="228">
        <v>3.4398800159787482</v>
      </c>
      <c r="G16" s="228">
        <v>3.2209495464929447</v>
      </c>
      <c r="H16" s="228">
        <v>3.1932964160234745</v>
      </c>
      <c r="I16" s="228">
        <v>3.178422536166873</v>
      </c>
      <c r="J16" s="228">
        <v>3.0417823034558036</v>
      </c>
      <c r="K16" s="228">
        <v>3.1612466152330065</v>
      </c>
      <c r="L16" s="228">
        <v>3.0398809419762718</v>
      </c>
      <c r="M16" s="228">
        <v>2.9625631870101214</v>
      </c>
      <c r="N16" s="279" t="s">
        <v>130</v>
      </c>
      <c r="AA16" s="41"/>
      <c r="AB16" s="41"/>
      <c r="AC16" s="41"/>
      <c r="AD16" s="41"/>
      <c r="AE16" s="41"/>
    </row>
    <row r="17" spans="1:31" ht="18" customHeight="1">
      <c r="A17" s="80"/>
      <c r="B17" s="268" t="s">
        <v>13</v>
      </c>
      <c r="C17" s="277">
        <v>17.590302298818973</v>
      </c>
      <c r="D17" s="277">
        <v>17.203268188960745</v>
      </c>
      <c r="E17" s="277">
        <v>16.96065280671564</v>
      </c>
      <c r="F17" s="277">
        <v>16.946259015821045</v>
      </c>
      <c r="G17" s="277">
        <v>18.883385666028818</v>
      </c>
      <c r="H17" s="277">
        <v>18.533718837927626</v>
      </c>
      <c r="I17" s="277">
        <v>17.403229271233382</v>
      </c>
      <c r="J17" s="277">
        <v>16.700006767088237</v>
      </c>
      <c r="K17" s="277">
        <v>16.870234930609143</v>
      </c>
      <c r="L17" s="261">
        <v>16.288594707519</v>
      </c>
      <c r="M17" s="261">
        <v>16.597368055320448</v>
      </c>
      <c r="N17" s="281" t="s">
        <v>131</v>
      </c>
      <c r="AA17" s="41"/>
      <c r="AB17" s="41"/>
      <c r="AC17" s="41"/>
      <c r="AD17" s="41"/>
      <c r="AE17" s="41"/>
    </row>
    <row r="18" spans="1:31">
      <c r="A18" s="80"/>
      <c r="B18" s="115" t="s">
        <v>168</v>
      </c>
      <c r="C18" s="2"/>
      <c r="D18" s="2"/>
      <c r="N18" s="96" t="s">
        <v>169</v>
      </c>
    </row>
    <row r="19" spans="1:31" ht="13.5" customHeight="1">
      <c r="B19" s="116" t="s">
        <v>194</v>
      </c>
      <c r="C19" s="2"/>
      <c r="D19" s="2"/>
      <c r="K19" s="42"/>
      <c r="L19" s="42"/>
      <c r="M19" s="42"/>
      <c r="N19" s="96" t="s">
        <v>195</v>
      </c>
    </row>
    <row r="20" spans="1:31" ht="22.5" customHeight="1">
      <c r="A20" s="80"/>
      <c r="B20" s="97"/>
      <c r="C20" s="203"/>
      <c r="D20" s="203"/>
      <c r="E20" s="203"/>
      <c r="F20" s="203"/>
      <c r="G20" s="203"/>
      <c r="H20" s="203"/>
      <c r="I20" s="203"/>
      <c r="J20" s="203"/>
      <c r="K20" s="203"/>
    </row>
    <row r="21" spans="1:31" customFormat="1"/>
    <row r="22" spans="1:31" customFormat="1" ht="12" customHeight="1"/>
    <row r="23" spans="1:31" customFormat="1"/>
    <row r="24" spans="1:31">
      <c r="E24" s="78"/>
      <c r="F24" s="78"/>
      <c r="G24" s="78"/>
      <c r="H24" s="78"/>
      <c r="I24" s="78"/>
      <c r="J24" s="78"/>
      <c r="K24" s="78"/>
      <c r="L24" s="78"/>
      <c r="M24" s="78"/>
    </row>
    <row r="27" spans="1:31">
      <c r="B27" s="111"/>
      <c r="C27" s="117"/>
      <c r="D27" s="117"/>
      <c r="E27" s="117"/>
      <c r="F27" s="117"/>
      <c r="G27" s="117"/>
      <c r="H27" s="117"/>
      <c r="I27" s="117"/>
      <c r="J27" s="117"/>
      <c r="K27" s="117"/>
      <c r="L27" s="118"/>
      <c r="M27" s="118"/>
    </row>
    <row r="28" spans="1:31">
      <c r="A28" s="80"/>
      <c r="B28" s="2"/>
      <c r="C28" s="119"/>
      <c r="D28" s="119"/>
      <c r="E28" s="119"/>
      <c r="F28" s="119"/>
      <c r="G28" s="119"/>
      <c r="H28" s="119"/>
      <c r="I28" s="119"/>
      <c r="J28" s="119"/>
      <c r="K28" s="119"/>
      <c r="L28" s="120"/>
      <c r="M28" s="120"/>
    </row>
    <row r="29" spans="1:31"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0"/>
      <c r="M29" s="120"/>
    </row>
    <row r="30" spans="1:31">
      <c r="B30" s="121"/>
      <c r="C30" s="119"/>
      <c r="D30" s="119"/>
      <c r="E30" s="119"/>
      <c r="F30" s="119"/>
      <c r="G30" s="119"/>
      <c r="H30" s="119"/>
      <c r="I30" s="119"/>
      <c r="J30" s="119"/>
      <c r="K30" s="119"/>
      <c r="L30" s="123"/>
      <c r="M30" s="123"/>
    </row>
    <row r="31" spans="1:31">
      <c r="L31" s="2" t="s">
        <v>193</v>
      </c>
    </row>
  </sheetData>
  <customSheetViews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</customSheetViews>
  <mergeCells count="12">
    <mergeCell ref="K6:K7"/>
    <mergeCell ref="J6:J7"/>
    <mergeCell ref="I6:I7"/>
    <mergeCell ref="H6:H7"/>
    <mergeCell ref="G6:G7"/>
    <mergeCell ref="B2:G2"/>
    <mergeCell ref="C6:C7"/>
    <mergeCell ref="D6:D7"/>
    <mergeCell ref="E6:E7"/>
    <mergeCell ref="F6:F7"/>
    <mergeCell ref="B4:E4"/>
    <mergeCell ref="B3:G3"/>
  </mergeCells>
  <phoneticPr fontId="0" type="noConversion"/>
  <hyperlinks>
    <hyperlink ref="P1" location="Índice_Index!A3" display="Índice/Index" xr:uid="{00000000-0004-0000-0800-000000000000}"/>
  </hyperlinks>
  <printOptions horizontalCentered="1"/>
  <pageMargins left="0" right="0" top="0.78740157480314965" bottom="0.39370078740157483" header="0.39370078740157483" footer="0.78740157480314965"/>
  <pageSetup paperSize="9" scale="79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E45C1752-5ACA-4640-B39E-4B1B1AA91BFF}">
  <ds:schemaRefs/>
</ds:datastoreItem>
</file>

<file path=customXml/itemProps2.xml><?xml version="1.0" encoding="utf-8"?>
<ds:datastoreItem xmlns:ds="http://schemas.openxmlformats.org/officeDocument/2006/customXml" ds:itemID="{10A970AC-A5FC-4BB6-892C-518C2193BE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Renato Costa</cp:lastModifiedBy>
  <cp:lastPrinted>2026-02-03T02:19:53Z</cp:lastPrinted>
  <dcterms:created xsi:type="dcterms:W3CDTF">2006-01-05T11:19:59Z</dcterms:created>
  <dcterms:modified xsi:type="dcterms:W3CDTF">2026-02-03T02:19:56Z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