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72020\"/>
    </mc:Choice>
  </mc:AlternateContent>
  <bookViews>
    <workbookView xWindow="-15" yWindow="-15" windowWidth="14400" windowHeight="11760"/>
  </bookViews>
  <sheets>
    <sheet name="Capa" sheetId="34" r:id="rId1"/>
    <sheet name="Contra Capa" sheetId="35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K89" i="2"/>
  <c r="L28" i="2"/>
  <c r="L27" i="2"/>
  <c r="K88" i="2" l="1"/>
  <c r="L26" i="2"/>
  <c r="K74" i="2" l="1"/>
  <c r="K87" i="2"/>
  <c r="L12" i="2"/>
  <c r="L25" i="2"/>
  <c r="K86" i="2" l="1"/>
  <c r="L24" i="2"/>
  <c r="L23" i="2" l="1"/>
  <c r="K85" i="2"/>
  <c r="L22" i="2" l="1"/>
  <c r="K84" i="2"/>
  <c r="K83" i="2" l="1"/>
  <c r="L21" i="2"/>
  <c r="K82" i="2" l="1"/>
  <c r="L20" i="2"/>
  <c r="K81" i="2" l="1"/>
  <c r="L19" i="2"/>
  <c r="K80" i="2" l="1"/>
  <c r="L18" i="2"/>
  <c r="K79" i="2" l="1"/>
  <c r="L17" i="2"/>
  <c r="K78" i="2" l="1"/>
  <c r="L16" i="2"/>
  <c r="K77" i="2" l="1"/>
  <c r="L15" i="2"/>
  <c r="K76" i="2" l="1"/>
  <c r="L14" i="2"/>
  <c r="K73" i="2" l="1"/>
  <c r="L11" i="2"/>
  <c r="L10" i="2" l="1"/>
  <c r="K72" i="2"/>
</calcChain>
</file>

<file path=xl/sharedStrings.xml><?xml version="1.0" encoding="utf-8"?>
<sst xmlns="http://schemas.openxmlformats.org/spreadsheetml/2006/main" count="16572" uniqueCount="92">
  <si>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</si>
  <si>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</si>
  <si>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</si>
  <si>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</si>
  <si>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</si>
  <si>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</si>
  <si>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</si>
  <si>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</si>
  <si>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</si>
  <si>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</si>
  <si>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</si>
  <si>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</si>
  <si>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</si>
  <si>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</si>
  <si>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</si>
  <si>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</si>
  <si>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</si>
  <si>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</si>
  <si>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</si>
  <si>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</si>
  <si>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</si>
  <si>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</si>
  <si>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</si>
  <si>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</si>
  <si>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</si>
  <si>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</si>
  <si>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</si>
  <si>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</si>
  <si>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</si>
  <si>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</si>
  <si>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</si>
  <si>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</si>
  <si>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</si>
  <si>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</si>
  <si>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</si>
  <si>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</si>
  <si>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</si>
  <si>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</si>
  <si>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</si>
  <si>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</si>
  <si>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</si>
  <si>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</si>
  <si>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</si>
  <si>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</si>
  <si>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</si>
  <si>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</si>
  <si>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</si>
  <si>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</si>
  <si>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</si>
  <si>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</si>
  <si>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</si>
  <si>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</si>
  <si>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</si>
  <si>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</si>
  <si>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</si>
  <si>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</si>
  <si>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</si>
  <si>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</si>
  <si>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</si>
  <si>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</si>
  <si>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</si>
  <si>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</si>
  <si>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</si>
  <si>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</si>
  <si>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</si>
  <si>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</si>
  <si>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</si>
  <si>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</si>
  <si>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</si>
  <si>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</si>
  <si>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</si>
  <si>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</si>
  <si>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</si>
  <si>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</si>
  <si>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</si>
  <si>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</si>
  <si>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</si>
  <si>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</si>
  <si>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</si>
  <si>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</si>
  <si>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</si>
  <si>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</si>
  <si>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</si>
  <si>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</si>
  <si>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</si>
  <si>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</si>
  <si>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 xml:space="preserve">Direitos e </t>
    </r>
    <r>
      <rPr>
        <i/>
        <sz val="10"/>
        <rFont val="Verdana"/>
        <family val="2"/>
      </rPr>
      <t>Warrants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</si>
  <si>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</si>
  <si>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31 | julho | 2020</t>
  </si>
  <si>
    <t>27 | Julho | 2020</t>
  </si>
  <si>
    <r>
      <t xml:space="preserve">Indicadores de Conjuntura    </t>
    </r>
    <r>
      <rPr>
        <b/>
        <sz val="16"/>
        <color rgb="FFBD1218"/>
        <rFont val="Verdana"/>
        <family val="2"/>
      </rPr>
      <t>•</t>
    </r>
    <r>
      <rPr>
        <b/>
        <sz val="12"/>
        <color rgb="FFBD1218"/>
        <rFont val="Verdana"/>
        <family val="2"/>
      </rPr>
      <t xml:space="preserve">  </t>
    </r>
    <r>
      <rPr>
        <b/>
        <sz val="12"/>
        <color rgb="FF477070"/>
        <rFont val="Verdana"/>
        <family val="2"/>
      </rPr>
      <t xml:space="preserve"> julho | 2020</t>
    </r>
  </si>
  <si>
    <r>
      <t xml:space="preserve">Indicadores de Conjuntura  </t>
    </r>
    <r>
      <rPr>
        <b/>
        <sz val="16"/>
        <color rgb="FF477070"/>
        <rFont val="Verdana"/>
        <family val="2"/>
      </rPr>
      <t xml:space="preserve"> </t>
    </r>
    <r>
      <rPr>
        <b/>
        <sz val="16"/>
        <color rgb="FFBD1218"/>
        <rFont val="Verdana"/>
        <family val="2"/>
      </rPr>
      <t xml:space="preserve">• </t>
    </r>
    <r>
      <rPr>
        <b/>
        <sz val="12"/>
        <color rgb="FFBD1218"/>
        <rFont val="Verdana"/>
        <family val="2"/>
      </rPr>
      <t xml:space="preserve"> </t>
    </r>
    <r>
      <rPr>
        <b/>
        <sz val="12"/>
        <color rgb="FF477070"/>
        <rFont val="Verdana"/>
        <family val="2"/>
      </rPr>
      <t>julho |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</si>
</sst>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2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i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9" fillId="2" borderId="30">
      <alignment horizontal="center"/>
    </xf>
  </cellStyleXfs>
  <cellXfs count="260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3" fillId="2" borderId="0" xfId="8" applyFont="1" applyFill="1" applyAlignment="1" applyProtection="1"/>
    <xf numFmtId="0" fontId="5" fillId="0" borderId="0" xfId="0" applyFont="1" applyFill="1" applyBorder="1"/>
    <xf numFmtId="0" fontId="45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7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7" fillId="2" borderId="0" xfId="0" applyFont="1" applyFill="1" applyAlignment="1">
      <alignment horizontal="left"/>
    </xf>
    <xf numFmtId="0" fontId="1" fillId="0" borderId="0" xfId="0" applyFont="1" applyFill="1" applyBorder="1"/>
    <xf numFmtId="0" fontId="49" fillId="2" borderId="25" xfId="0" applyFont="1" applyFill="1" applyBorder="1" applyAlignment="1">
      <alignment horizontal="left"/>
    </xf>
    <xf numFmtId="0" fontId="49" fillId="2" borderId="26" xfId="0" applyFont="1" applyFill="1" applyBorder="1" applyAlignment="1">
      <alignment horizontal="left"/>
    </xf>
    <xf numFmtId="166" fontId="49" fillId="2" borderId="25" xfId="0" applyNumberFormat="1" applyFont="1" applyFill="1" applyBorder="1" applyAlignment="1"/>
    <xf numFmtId="166" fontId="49" fillId="2" borderId="26" xfId="0" applyNumberFormat="1" applyFont="1" applyFill="1" applyBorder="1" applyAlignment="1"/>
    <xf numFmtId="0" fontId="50" fillId="2" borderId="17" xfId="0" applyFont="1" applyFill="1" applyBorder="1" applyAlignment="1">
      <alignment horizontal="center"/>
    </xf>
    <xf numFmtId="0" fontId="50" fillId="2" borderId="0" xfId="0" applyFont="1" applyFill="1" applyBorder="1"/>
    <xf numFmtId="0" fontId="50" fillId="2" borderId="17" xfId="0" applyFont="1" applyFill="1" applyBorder="1" applyAlignment="1">
      <alignment vertical="center"/>
    </xf>
    <xf numFmtId="0" fontId="50" fillId="2" borderId="17" xfId="0" applyFont="1" applyFill="1" applyBorder="1"/>
    <xf numFmtId="167" fontId="50" fillId="2" borderId="17" xfId="0" applyNumberFormat="1" applyFont="1" applyFill="1" applyBorder="1"/>
    <xf numFmtId="0" fontId="51" fillId="2" borderId="0" xfId="0" applyFont="1" applyFill="1" applyBorder="1" applyAlignment="1">
      <alignment vertical="center"/>
    </xf>
    <xf numFmtId="167" fontId="50" fillId="2" borderId="0" xfId="0" applyNumberFormat="1" applyFont="1" applyFill="1" applyBorder="1"/>
    <xf numFmtId="0" fontId="51" fillId="2" borderId="0" xfId="0" applyFont="1" applyFill="1" applyBorder="1"/>
    <xf numFmtId="0" fontId="50" fillId="2" borderId="17" xfId="0" applyFont="1" applyFill="1" applyBorder="1" applyAlignment="1">
      <alignment horizontal="left"/>
    </xf>
    <xf numFmtId="0" fontId="50" fillId="2" borderId="0" xfId="0" applyFont="1" applyFill="1" applyBorder="1" applyAlignment="1">
      <alignment horizontal="left" vertical="center"/>
    </xf>
    <xf numFmtId="165" fontId="49" fillId="2" borderId="0" xfId="0" applyNumberFormat="1" applyFont="1" applyFill="1" applyBorder="1" applyAlignment="1">
      <alignment horizontal="center" vertical="center"/>
    </xf>
    <xf numFmtId="0" fontId="49" fillId="2" borderId="0" xfId="0" applyFont="1" applyFill="1" applyBorder="1" applyAlignment="1">
      <alignment horizontal="center" vertical="center"/>
    </xf>
    <xf numFmtId="165" fontId="49" fillId="2" borderId="17" xfId="0" applyNumberFormat="1" applyFont="1" applyFill="1" applyBorder="1" applyAlignment="1">
      <alignment horizontal="center" vertical="center"/>
    </xf>
    <xf numFmtId="0" fontId="49" fillId="2" borderId="17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9" fillId="2" borderId="27" xfId="0" applyNumberFormat="1" applyFont="1" applyFill="1" applyBorder="1" applyAlignment="1">
      <alignment horizontal="right" vertical="center" indent="2"/>
    </xf>
    <xf numFmtId="164" fontId="49" fillId="2" borderId="28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8" xfId="0" applyNumberFormat="1" applyFont="1" applyFill="1" applyBorder="1" applyAlignment="1">
      <alignment horizontal="right" vertical="center" indent="2"/>
    </xf>
    <xf numFmtId="164" fontId="49" fillId="2" borderId="19" xfId="0" applyNumberFormat="1" applyFont="1" applyFill="1" applyBorder="1" applyAlignment="1">
      <alignment horizontal="right" vertical="center" indent="2"/>
    </xf>
    <xf numFmtId="164" fontId="49" fillId="2" borderId="17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1"/>
    </xf>
    <xf numFmtId="164" fontId="49" fillId="2" borderId="27" xfId="0" applyNumberFormat="1" applyFont="1" applyFill="1" applyBorder="1" applyAlignment="1">
      <alignment horizontal="right" vertical="center" indent="1"/>
    </xf>
    <xf numFmtId="164" fontId="49" fillId="2" borderId="10" xfId="0" applyNumberFormat="1" applyFont="1" applyFill="1" applyBorder="1" applyAlignment="1">
      <alignment horizontal="right" vertical="center" indent="1"/>
    </xf>
    <xf numFmtId="164" fontId="49" fillId="2" borderId="18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164" fontId="49" fillId="2" borderId="25" xfId="0" applyNumberFormat="1" applyFont="1" applyFill="1" applyBorder="1" applyAlignment="1">
      <alignment horizontal="right" vertical="center" indent="1"/>
    </xf>
    <xf numFmtId="164" fontId="49" fillId="2" borderId="0" xfId="0" applyNumberFormat="1" applyFont="1" applyFill="1" applyBorder="1" applyAlignment="1">
      <alignment horizontal="right" vertical="center" indent="1"/>
    </xf>
    <xf numFmtId="164" fontId="49" fillId="2" borderId="17" xfId="0" applyNumberFormat="1" applyFont="1" applyFill="1" applyBorder="1" applyAlignment="1">
      <alignment horizontal="right" vertical="center" indent="1"/>
    </xf>
    <xf numFmtId="4" fontId="48" fillId="2" borderId="10" xfId="0" applyNumberFormat="1" applyFont="1" applyFill="1" applyBorder="1" applyAlignment="1">
      <alignment horizontal="right" vertical="center" indent="3"/>
    </xf>
    <xf numFmtId="4" fontId="49" fillId="2" borderId="27" xfId="0" applyNumberFormat="1" applyFont="1" applyFill="1" applyBorder="1" applyAlignment="1">
      <alignment horizontal="right" vertical="center" indent="3"/>
    </xf>
    <xf numFmtId="4" fontId="49" fillId="2" borderId="10" xfId="0" applyNumberFormat="1" applyFont="1" applyFill="1" applyBorder="1" applyAlignment="1">
      <alignment horizontal="right" vertical="center" indent="3"/>
    </xf>
    <xf numFmtId="4" fontId="49" fillId="2" borderId="18" xfId="0" applyNumberFormat="1" applyFont="1" applyFill="1" applyBorder="1" applyAlignment="1">
      <alignment horizontal="right" vertical="center" indent="3"/>
    </xf>
    <xf numFmtId="0" fontId="49" fillId="2" borderId="25" xfId="0" applyFont="1" applyFill="1" applyBorder="1" applyAlignment="1">
      <alignment horizontal="left" vertical="center"/>
    </xf>
    <xf numFmtId="0" fontId="49" fillId="2" borderId="26" xfId="0" applyFont="1" applyFill="1" applyBorder="1" applyAlignment="1">
      <alignment horizontal="left" vertical="center"/>
    </xf>
    <xf numFmtId="164" fontId="49" fillId="2" borderId="26" xfId="0" applyNumberFormat="1" applyFont="1" applyFill="1" applyBorder="1" applyAlignment="1">
      <alignment horizontal="center" vertical="center"/>
    </xf>
    <xf numFmtId="164" fontId="48" fillId="2" borderId="28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1"/>
    </xf>
    <xf numFmtId="164" fontId="49" fillId="2" borderId="28" xfId="0" applyNumberFormat="1" applyFont="1" applyFill="1" applyBorder="1" applyAlignment="1">
      <alignment horizontal="right" vertical="center" indent="1"/>
    </xf>
    <xf numFmtId="164" fontId="49" fillId="2" borderId="16" xfId="0" applyNumberFormat="1" applyFont="1" applyFill="1" applyBorder="1" applyAlignment="1">
      <alignment horizontal="right" vertical="center" indent="1"/>
    </xf>
    <xf numFmtId="164" fontId="49" fillId="2" borderId="19" xfId="0" applyNumberFormat="1" applyFont="1" applyFill="1" applyBorder="1" applyAlignment="1">
      <alignment horizontal="right" vertical="center" indent="1"/>
    </xf>
    <xf numFmtId="0" fontId="49" fillId="2" borderId="25" xfId="0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4" fontId="49" fillId="2" borderId="27" xfId="0" applyNumberFormat="1" applyFont="1" applyFill="1" applyBorder="1" applyAlignment="1">
      <alignment horizontal="right" vertical="center"/>
    </xf>
    <xf numFmtId="164" fontId="49" fillId="2" borderId="28" xfId="0" applyNumberFormat="1" applyFont="1" applyFill="1" applyBorder="1" applyAlignment="1">
      <alignment horizontal="right" vertical="center"/>
    </xf>
    <xf numFmtId="164" fontId="49" fillId="2" borderId="25" xfId="0" applyNumberFormat="1" applyFont="1" applyFill="1" applyBorder="1" applyAlignment="1">
      <alignment horizontal="right" vertical="center"/>
    </xf>
    <xf numFmtId="164" fontId="49" fillId="2" borderId="10" xfId="0" applyNumberFormat="1" applyFont="1" applyFill="1" applyBorder="1" applyAlignment="1">
      <alignment horizontal="right" vertical="center"/>
    </xf>
    <xf numFmtId="164" fontId="49" fillId="2" borderId="16" xfId="0" applyNumberFormat="1" applyFont="1" applyFill="1" applyBorder="1" applyAlignment="1">
      <alignment horizontal="right" vertical="center"/>
    </xf>
    <xf numFmtId="164" fontId="49" fillId="2" borderId="0" xfId="0" applyNumberFormat="1" applyFont="1" applyFill="1" applyBorder="1" applyAlignment="1">
      <alignment horizontal="right" vertical="center"/>
    </xf>
    <xf numFmtId="164" fontId="49" fillId="2" borderId="18" xfId="0" applyNumberFormat="1" applyFont="1" applyFill="1" applyBorder="1" applyAlignment="1">
      <alignment horizontal="right" vertical="center"/>
    </xf>
    <xf numFmtId="164" fontId="49" fillId="2" borderId="19" xfId="0" applyNumberFormat="1" applyFont="1" applyFill="1" applyBorder="1" applyAlignment="1">
      <alignment horizontal="right" vertical="center"/>
    </xf>
    <xf numFmtId="164" fontId="49" fillId="2" borderId="17" xfId="0" applyNumberFormat="1" applyFont="1" applyFill="1" applyBorder="1" applyAlignment="1">
      <alignment horizontal="right" vertical="center"/>
    </xf>
    <xf numFmtId="168" fontId="49" fillId="2" borderId="25" xfId="0" applyNumberFormat="1" applyFont="1" applyFill="1" applyBorder="1" applyAlignment="1"/>
    <xf numFmtId="164" fontId="49" fillId="2" borderId="26" xfId="0" applyNumberFormat="1" applyFont="1" applyFill="1" applyBorder="1" applyAlignment="1"/>
    <xf numFmtId="164" fontId="49" fillId="2" borderId="25" xfId="0" applyNumberFormat="1" applyFont="1" applyFill="1" applyBorder="1" applyAlignment="1"/>
    <xf numFmtId="169" fontId="49" fillId="2" borderId="25" xfId="0" applyNumberFormat="1" applyFont="1" applyFill="1" applyBorder="1" applyAlignment="1"/>
    <xf numFmtId="0" fontId="49" fillId="2" borderId="28" xfId="0" applyFont="1" applyFill="1" applyBorder="1" applyAlignment="1">
      <alignment horizontal="left"/>
    </xf>
    <xf numFmtId="164" fontId="49" fillId="2" borderId="25" xfId="0" applyNumberFormat="1" applyFont="1" applyFill="1" applyBorder="1" applyAlignment="1">
      <alignment horizontal="center"/>
    </xf>
    <xf numFmtId="0" fontId="49" fillId="2" borderId="25" xfId="0" applyFont="1" applyFill="1" applyBorder="1" applyAlignment="1">
      <alignment horizontal="center"/>
    </xf>
    <xf numFmtId="164" fontId="49" fillId="2" borderId="27" xfId="0" applyNumberFormat="1" applyFont="1" applyFill="1" applyBorder="1" applyAlignment="1">
      <alignment horizontal="center"/>
    </xf>
    <xf numFmtId="164" fontId="49" fillId="2" borderId="27" xfId="0" applyNumberFormat="1" applyFont="1" applyFill="1" applyBorder="1"/>
    <xf numFmtId="164" fontId="49" fillId="2" borderId="28" xfId="0" applyNumberFormat="1" applyFont="1" applyFill="1" applyBorder="1" applyAlignment="1">
      <alignment horizont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52" fillId="2" borderId="0" xfId="0" applyFont="1" applyFill="1" applyBorder="1"/>
    <xf numFmtId="0" fontId="0" fillId="2" borderId="0" xfId="0" applyFill="1" applyBorder="1"/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50" fillId="4" borderId="14" xfId="0" applyFont="1" applyFill="1" applyBorder="1" applyAlignment="1">
      <alignment horizontal="center" vertical="center" wrapText="1"/>
    </xf>
    <xf numFmtId="0" fontId="50" fillId="4" borderId="3" xfId="0" applyFont="1" applyFill="1" applyBorder="1" applyAlignment="1">
      <alignment horizontal="center" vertical="center"/>
    </xf>
    <xf numFmtId="0" fontId="50" fillId="4" borderId="15" xfId="0" applyFont="1" applyFill="1" applyBorder="1" applyAlignment="1">
      <alignment horizontal="center" vertical="center"/>
    </xf>
    <xf numFmtId="0" fontId="49" fillId="2" borderId="25" xfId="0" applyFont="1" applyFill="1" applyBorder="1" applyAlignment="1">
      <alignment horizontal="center" vertic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27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5" fontId="49" fillId="2" borderId="25" xfId="0" applyNumberFormat="1" applyFont="1" applyFill="1" applyBorder="1" applyAlignment="1">
      <alignment horizontal="center" vertical="center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9" fillId="2" borderId="10" xfId="0" applyNumberFormat="1" applyFont="1" applyFill="1" applyBorder="1" applyAlignment="1">
      <alignment horizontal="right" vertical="center" indent="5"/>
    </xf>
    <xf numFmtId="164" fontId="49" fillId="2" borderId="0" xfId="0" applyNumberFormat="1" applyFont="1" applyFill="1" applyBorder="1" applyAlignment="1">
      <alignment horizontal="right" vertical="center" indent="5"/>
    </xf>
    <xf numFmtId="164" fontId="49" fillId="2" borderId="0" xfId="0" applyNumberFormat="1" applyFont="1" applyFill="1" applyBorder="1" applyAlignment="1">
      <alignment horizontal="right" vertical="center" indent="6"/>
    </xf>
    <xf numFmtId="4" fontId="49" fillId="2" borderId="10" xfId="0" applyNumberFormat="1" applyFont="1" applyFill="1" applyBorder="1" applyAlignment="1">
      <alignment horizontal="right" vertical="center" indent="6"/>
    </xf>
    <xf numFmtId="4" fontId="49" fillId="2" borderId="0" xfId="0" applyNumberFormat="1" applyFont="1" applyFill="1" applyBorder="1" applyAlignment="1">
      <alignment horizontal="right" vertical="center" indent="6"/>
    </xf>
    <xf numFmtId="4" fontId="49" fillId="2" borderId="18" xfId="0" applyNumberFormat="1" applyFont="1" applyFill="1" applyBorder="1" applyAlignment="1">
      <alignment horizontal="right" vertical="center" indent="6"/>
    </xf>
    <xf numFmtId="4" fontId="49" fillId="2" borderId="17" xfId="0" applyNumberFormat="1" applyFont="1" applyFill="1" applyBorder="1" applyAlignment="1">
      <alignment horizontal="right" vertical="center" indent="6"/>
    </xf>
    <xf numFmtId="164" fontId="49" fillId="2" borderId="18" xfId="0" applyNumberFormat="1" applyFont="1" applyFill="1" applyBorder="1" applyAlignment="1">
      <alignment horizontal="right" vertical="center" indent="5"/>
    </xf>
    <xf numFmtId="164" fontId="49" fillId="2" borderId="17" xfId="0" applyNumberFormat="1" applyFont="1" applyFill="1" applyBorder="1" applyAlignment="1">
      <alignment horizontal="right" vertical="center" indent="5"/>
    </xf>
    <xf numFmtId="164" fontId="49" fillId="2" borderId="17" xfId="0" applyNumberFormat="1" applyFont="1" applyFill="1" applyBorder="1" applyAlignment="1">
      <alignment horizontal="right" vertical="center" indent="6"/>
    </xf>
    <xf numFmtId="0" fontId="50" fillId="4" borderId="12" xfId="0" applyFont="1" applyFill="1" applyBorder="1" applyAlignment="1">
      <alignment horizontal="center" vertical="center" wrapText="1"/>
    </xf>
    <xf numFmtId="0" fontId="50" fillId="4" borderId="13" xfId="0" applyFont="1" applyFill="1" applyBorder="1" applyAlignment="1">
      <alignment horizontal="center" vertical="center" wrapText="1"/>
    </xf>
    <xf numFmtId="4" fontId="48" fillId="2" borderId="27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0" fontId="50" fillId="4" borderId="3" xfId="0" applyFont="1" applyFill="1" applyBorder="1" applyAlignment="1">
      <alignment horizontal="center" vertical="center"/>
    </xf>
    <xf numFmtId="0" fontId="50" fillId="4" borderId="3" xfId="0" quotePrefix="1" applyFont="1" applyFill="1" applyBorder="1" applyAlignment="1">
      <alignment horizontal="center" vertical="center"/>
    </xf>
    <xf numFmtId="0" fontId="50" fillId="4" borderId="15" xfId="0" applyFont="1" applyFill="1" applyBorder="1" applyAlignment="1">
      <alignment horizontal="center" vertical="center"/>
    </xf>
    <xf numFmtId="0" fontId="50" fillId="4" borderId="2" xfId="0" applyFont="1" applyFill="1" applyBorder="1" applyAlignment="1">
      <alignment horizontal="center" vertical="center" wrapText="1"/>
    </xf>
    <xf numFmtId="0" fontId="50" fillId="4" borderId="20" xfId="0" applyFont="1" applyFill="1" applyBorder="1" applyAlignment="1">
      <alignment horizontal="center" vertical="center" wrapText="1"/>
    </xf>
    <xf numFmtId="0" fontId="49" fillId="2" borderId="25" xfId="0" applyFont="1" applyFill="1" applyBorder="1" applyAlignment="1">
      <alignment horizontal="center" vertical="center"/>
    </xf>
    <xf numFmtId="0" fontId="50" fillId="4" borderId="11" xfId="0" applyFont="1" applyFill="1" applyBorder="1" applyAlignment="1">
      <alignment horizontal="center"/>
    </xf>
    <xf numFmtId="0" fontId="50" fillId="4" borderId="1" xfId="0" applyFont="1" applyFill="1" applyBorder="1" applyAlignment="1">
      <alignment horizontal="center"/>
    </xf>
    <xf numFmtId="0" fontId="50" fillId="4" borderId="3" xfId="0" applyFont="1" applyFill="1" applyBorder="1" applyAlignment="1">
      <alignment horizontal="center"/>
    </xf>
    <xf numFmtId="0" fontId="48" fillId="2" borderId="0" xfId="0" applyFont="1" applyFill="1" applyBorder="1" applyAlignment="1">
      <alignment horizontal="center" vertical="center"/>
    </xf>
    <xf numFmtId="0" fontId="44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0" fontId="48" fillId="2" borderId="25" xfId="0" applyFont="1" applyFill="1" applyBorder="1" applyAlignment="1">
      <alignment horizontal="center" vertical="center"/>
    </xf>
    <xf numFmtId="164" fontId="48" fillId="2" borderId="27" xfId="0" applyNumberFormat="1" applyFont="1" applyFill="1" applyBorder="1" applyAlignment="1">
      <alignment horizontal="right" vertical="center" indent="5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5" xfId="0" applyNumberFormat="1" applyFont="1" applyFill="1" applyBorder="1" applyAlignment="1">
      <alignment horizontal="right" vertical="center" indent="6"/>
    </xf>
    <xf numFmtId="164" fontId="49" fillId="2" borderId="27" xfId="0" applyNumberFormat="1" applyFont="1" applyFill="1" applyBorder="1" applyAlignment="1">
      <alignment horizontal="right" vertical="center" indent="5"/>
    </xf>
    <xf numFmtId="164" fontId="49" fillId="2" borderId="25" xfId="0" applyNumberFormat="1" applyFont="1" applyFill="1" applyBorder="1" applyAlignment="1">
      <alignment horizontal="right" vertical="center" indent="5"/>
    </xf>
    <xf numFmtId="164" fontId="49" fillId="2" borderId="25" xfId="0" applyNumberFormat="1" applyFont="1" applyFill="1" applyBorder="1" applyAlignment="1">
      <alignment horizontal="right" vertical="center" indent="6"/>
    </xf>
    <xf numFmtId="4" fontId="49" fillId="2" borderId="27" xfId="0" applyNumberFormat="1" applyFont="1" applyFill="1" applyBorder="1" applyAlignment="1">
      <alignment horizontal="right" vertical="center" indent="6"/>
    </xf>
    <xf numFmtId="4" fontId="49" fillId="2" borderId="25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49" fillId="2" borderId="25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left" vertical="center"/>
    </xf>
    <xf numFmtId="164" fontId="49" fillId="2" borderId="27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2"/>
    </xf>
    <xf numFmtId="164" fontId="49" fillId="2" borderId="25" xfId="0" applyNumberFormat="1" applyFont="1" applyFill="1" applyBorder="1" applyAlignment="1">
      <alignment horizontal="right" vertical="center" indent="4"/>
    </xf>
    <xf numFmtId="164" fontId="49" fillId="2" borderId="27" xfId="0" applyNumberFormat="1" applyFont="1" applyFill="1" applyBorder="1" applyAlignment="1">
      <alignment horizontal="right" vertical="center" indent="4"/>
    </xf>
    <xf numFmtId="164" fontId="48" fillId="2" borderId="0" xfId="0" applyNumberFormat="1" applyFont="1" applyFill="1" applyBorder="1" applyAlignment="1">
      <alignment horizontal="right" vertical="center" indent="4"/>
    </xf>
    <xf numFmtId="0" fontId="50" fillId="4" borderId="21" xfId="0" applyFont="1" applyFill="1" applyBorder="1" applyAlignment="1">
      <alignment horizontal="center"/>
    </xf>
    <xf numFmtId="0" fontId="50" fillId="4" borderId="24" xfId="0" applyFont="1" applyFill="1" applyBorder="1" applyAlignment="1">
      <alignment horizontal="center"/>
    </xf>
    <xf numFmtId="0" fontId="50" fillId="4" borderId="6" xfId="0" applyFont="1" applyFill="1" applyBorder="1" applyAlignment="1">
      <alignment horizontal="center"/>
    </xf>
    <xf numFmtId="0" fontId="50" fillId="4" borderId="22" xfId="0" applyFont="1" applyFill="1" applyBorder="1" applyAlignment="1">
      <alignment horizontal="center" vertical="center" wrapText="1"/>
    </xf>
    <xf numFmtId="0" fontId="50" fillId="4" borderId="23" xfId="0" applyFont="1" applyFill="1" applyBorder="1" applyAlignment="1">
      <alignment horizontal="center" vertical="center" wrapText="1"/>
    </xf>
    <xf numFmtId="0" fontId="50" fillId="4" borderId="4" xfId="0" applyFont="1" applyFill="1" applyBorder="1" applyAlignment="1">
      <alignment horizontal="center" vertical="center"/>
    </xf>
    <xf numFmtId="0" fontId="50" fillId="4" borderId="5" xfId="0" applyFont="1" applyFill="1" applyBorder="1" applyAlignment="1">
      <alignment horizontal="center" vertical="center"/>
    </xf>
    <xf numFmtId="0" fontId="50" fillId="4" borderId="6" xfId="0" applyFont="1" applyFill="1" applyBorder="1" applyAlignment="1">
      <alignment horizontal="center" vertical="center"/>
    </xf>
    <xf numFmtId="0" fontId="50" fillId="4" borderId="7" xfId="0" applyFont="1" applyFill="1" applyBorder="1" applyAlignment="1">
      <alignment horizontal="center" vertical="center"/>
    </xf>
    <xf numFmtId="0" fontId="50" fillId="4" borderId="8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4"/>
    </xf>
    <xf numFmtId="164" fontId="49" fillId="2" borderId="1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4"/>
    </xf>
    <xf numFmtId="164" fontId="49" fillId="2" borderId="10" xfId="0" applyNumberFormat="1" applyFont="1" applyFill="1" applyBorder="1" applyAlignment="1">
      <alignment horizontal="right" vertical="center" indent="4"/>
    </xf>
    <xf numFmtId="0" fontId="50" fillId="4" borderId="2" xfId="0" quotePrefix="1" applyFont="1" applyFill="1" applyBorder="1" applyAlignment="1">
      <alignment horizontal="center" vertical="center" wrapText="1"/>
    </xf>
    <xf numFmtId="168" fontId="49" fillId="2" borderId="25" xfId="0" applyNumberFormat="1" applyFont="1" applyFill="1" applyBorder="1" applyAlignment="1">
      <alignment horizontal="center"/>
    </xf>
    <xf numFmtId="164" fontId="49" fillId="2" borderId="29" xfId="0" applyNumberFormat="1" applyFont="1" applyFill="1" applyBorder="1" applyAlignment="1">
      <alignment horizontal="center"/>
    </xf>
    <xf numFmtId="164" fontId="49" fillId="2" borderId="25" xfId="0" applyNumberFormat="1" applyFont="1" applyFill="1" applyBorder="1" applyAlignment="1">
      <alignment horizontal="center"/>
    </xf>
    <xf numFmtId="164" fontId="49" fillId="2" borderId="18" xfId="0" applyNumberFormat="1" applyFont="1" applyFill="1" applyBorder="1" applyAlignment="1">
      <alignment horizontal="right" vertical="center" indent="2"/>
    </xf>
    <xf numFmtId="164" fontId="49" fillId="2" borderId="17" xfId="0" applyNumberFormat="1" applyFont="1" applyFill="1" applyBorder="1" applyAlignment="1">
      <alignment horizontal="right" vertical="center" indent="2"/>
    </xf>
    <xf numFmtId="164" fontId="49" fillId="2" borderId="17" xfId="0" applyNumberFormat="1" applyFont="1" applyFill="1" applyBorder="1" applyAlignment="1">
      <alignment horizontal="right" vertical="center" indent="4"/>
    </xf>
    <xf numFmtId="164" fontId="49" fillId="2" borderId="18" xfId="0" applyNumberFormat="1" applyFont="1" applyFill="1" applyBorder="1" applyAlignment="1">
      <alignment horizontal="right" vertical="center" indent="4"/>
    </xf>
    <xf numFmtId="169" fontId="49" fillId="2" borderId="2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JULHO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6"/>
  <sheetViews>
    <sheetView showGridLines="0" tabSelected="1" showWhiteSpace="0" view="pageBreakPreview" zoomScale="65" zoomScaleNormal="100" zoomScaleSheetLayoutView="65" zoomScalePageLayoutView="53" workbookViewId="0">
      <selection activeCell="D55" sqref="D55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4" ht="26.1" customHeight="1" x14ac:dyDescent="0.2">
      <c r="B1" s="40"/>
      <c r="C1" s="40"/>
      <c r="D1" s="40"/>
    </row>
    <row r="2" spans="2:4" ht="30" customHeight="1" x14ac:dyDescent="0.45">
      <c r="B2" s="39"/>
      <c r="C2" s="26"/>
      <c r="D2" s="2"/>
    </row>
    <row r="3" spans="2:4" ht="30" customHeight="1" x14ac:dyDescent="0.45">
      <c r="B3" s="39"/>
      <c r="C3" s="26"/>
      <c r="D3" s="2"/>
    </row>
    <row r="4" spans="2:4" ht="27.95" customHeight="1" x14ac:dyDescent="0.2">
      <c r="B4" s="39"/>
      <c r="C4" s="177"/>
      <c r="D4" s="177"/>
    </row>
    <row r="5" spans="2:4" ht="18" customHeight="1" x14ac:dyDescent="0.2">
      <c r="B5" s="39"/>
      <c r="C5" s="178"/>
      <c r="D5" s="178"/>
    </row>
    <row r="6" spans="2:4" ht="18" customHeight="1" x14ac:dyDescent="0.2">
      <c r="B6" s="39"/>
      <c r="C6" s="179"/>
      <c r="D6" s="179"/>
    </row>
    <row r="7" spans="2:4" ht="18" customHeight="1" x14ac:dyDescent="0.2">
      <c r="B7" s="39"/>
      <c r="C7" s="179"/>
      <c r="D7" s="179"/>
    </row>
    <row r="8" spans="2:4" ht="20.100000000000001" customHeight="1" x14ac:dyDescent="0.2">
      <c r="B8" s="39"/>
      <c r="C8" s="180"/>
      <c r="D8" s="180"/>
    </row>
    <row r="9" spans="2:4" ht="20.100000000000001" customHeight="1" x14ac:dyDescent="0.2">
      <c r="B9" s="39"/>
      <c r="D9" s="6"/>
    </row>
    <row r="10" spans="2:4" ht="20.100000000000001" customHeight="1" x14ac:dyDescent="0.2">
      <c r="B10" s="39"/>
      <c r="D10" s="6"/>
    </row>
    <row r="11" spans="2:4" ht="21.95" customHeight="1" x14ac:dyDescent="0.2">
      <c r="B11" s="39"/>
      <c r="D11" s="6"/>
    </row>
    <row r="12" spans="2:4" ht="17.100000000000001" customHeight="1" x14ac:dyDescent="0.2">
      <c r="B12" s="39"/>
      <c r="D12" s="6"/>
    </row>
    <row r="13" spans="2:4" ht="20.100000000000001" customHeight="1" x14ac:dyDescent="0.2">
      <c r="B13" s="39"/>
      <c r="D13" s="6"/>
    </row>
    <row r="14" spans="2:4" ht="20.100000000000001" customHeight="1" x14ac:dyDescent="0.2">
      <c r="B14" s="39"/>
      <c r="D14" s="6"/>
    </row>
    <row r="15" spans="2:4" ht="20.100000000000001" customHeight="1" x14ac:dyDescent="0.2">
      <c r="B15" s="39"/>
      <c r="D15" s="6"/>
    </row>
    <row r="16" spans="2: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81"/>
      <c r="C21" s="181"/>
      <c r="D21" s="181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76"/>
      <c r="C46" s="176"/>
      <c r="D46" s="176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D55" sqref="D55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88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89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50"/>
    </row>
    <row r="79" spans="1:2" x14ac:dyDescent="0.2">
      <c r="B79" s="150"/>
    </row>
    <row r="80" spans="1:2" x14ac:dyDescent="0.2">
      <c r="B80" s="150"/>
    </row>
    <row r="81" spans="2:2" x14ac:dyDescent="0.2">
      <c r="B81" s="150"/>
    </row>
    <row r="82" spans="2:2" x14ac:dyDescent="0.2">
      <c r="B82" s="150"/>
    </row>
    <row r="83" spans="2:2" x14ac:dyDescent="0.2">
      <c r="B83" s="150"/>
    </row>
    <row r="84" spans="2:2" x14ac:dyDescent="0.2">
      <c r="B84" s="150"/>
    </row>
    <row r="85" spans="2:2" x14ac:dyDescent="0.2">
      <c r="B85" s="150"/>
    </row>
    <row r="86" spans="2:2" x14ac:dyDescent="0.2">
      <c r="B86" s="150"/>
    </row>
    <row r="87" spans="2:2" x14ac:dyDescent="0.2">
      <c r="B87" s="150"/>
    </row>
    <row r="88" spans="2:2" x14ac:dyDescent="0.2">
      <c r="B88" s="150"/>
    </row>
    <row r="89" spans="2:2" x14ac:dyDescent="0.2">
      <c r="B89" s="150"/>
    </row>
    <row r="90" spans="2:2" x14ac:dyDescent="0.2">
      <c r="B90" s="150"/>
    </row>
    <row r="91" spans="2:2" x14ac:dyDescent="0.2">
      <c r="B91" s="150"/>
    </row>
    <row r="92" spans="2:2" x14ac:dyDescent="0.2">
      <c r="B92" s="150"/>
    </row>
    <row r="93" spans="2:2" x14ac:dyDescent="0.2">
      <c r="B93" s="150"/>
    </row>
    <row r="94" spans="2:2" x14ac:dyDescent="0.2">
      <c r="B94" s="150"/>
    </row>
    <row r="95" spans="2:2" x14ac:dyDescent="0.2">
      <c r="B95" s="150"/>
    </row>
    <row r="96" spans="2:2" x14ac:dyDescent="0.2">
      <c r="B96" s="150"/>
    </row>
    <row r="97" spans="2:2" x14ac:dyDescent="0.2">
      <c r="B97" s="150"/>
    </row>
    <row r="98" spans="2:2" x14ac:dyDescent="0.2">
      <c r="B98" s="150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2" sqref="C22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82" t="s">
        <v>0</v>
      </c>
      <c r="C3" s="182"/>
      <c r="D3" s="182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83"/>
      <c r="C4" s="18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84" t="s">
        <v>63</v>
      </c>
      <c r="C11" s="184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5">
      <c r="B33" s="185" t="s">
        <v>90</v>
      </c>
      <c r="C33" s="185"/>
      <c r="D33" s="185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45"/>
    </row>
    <row r="77" spans="2:2" x14ac:dyDescent="0.2">
      <c r="B77" s="145"/>
    </row>
    <row r="78" spans="2:2" x14ac:dyDescent="0.2">
      <c r="B78" s="145"/>
    </row>
    <row r="79" spans="2:2" x14ac:dyDescent="0.2">
      <c r="B79" s="145"/>
    </row>
    <row r="80" spans="2:2" x14ac:dyDescent="0.2">
      <c r="B80" s="145"/>
    </row>
    <row r="81" spans="2:2" x14ac:dyDescent="0.2">
      <c r="B81" s="145"/>
    </row>
    <row r="82" spans="2:2" x14ac:dyDescent="0.2">
      <c r="B82" s="145"/>
    </row>
    <row r="83" spans="2:2" x14ac:dyDescent="0.2">
      <c r="B83" s="145"/>
    </row>
    <row r="84" spans="2:2" x14ac:dyDescent="0.2">
      <c r="B84" s="145"/>
    </row>
    <row r="85" spans="2:2" x14ac:dyDescent="0.2">
      <c r="B85" s="145"/>
    </row>
    <row r="86" spans="2:2" x14ac:dyDescent="0.2">
      <c r="B86" s="145"/>
    </row>
    <row r="87" spans="2:2" x14ac:dyDescent="0.2">
      <c r="B87" s="145"/>
    </row>
    <row r="88" spans="2:2" x14ac:dyDescent="0.2">
      <c r="B88" s="145"/>
    </row>
    <row r="89" spans="2:2" x14ac:dyDescent="0.2">
      <c r="B89" s="145"/>
    </row>
    <row r="90" spans="2:2" x14ac:dyDescent="0.2">
      <c r="B90" s="145"/>
    </row>
    <row r="91" spans="2:2" x14ac:dyDescent="0.2">
      <c r="B91" s="145"/>
    </row>
    <row r="92" spans="2:2" x14ac:dyDescent="0.2">
      <c r="B92" s="145"/>
    </row>
    <row r="93" spans="2:2" x14ac:dyDescent="0.2">
      <c r="B93" s="145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40" zoomScale="65" zoomScaleNormal="75" zoomScaleSheetLayoutView="65" workbookViewId="0">
      <selection activeCell="D82" sqref="D82:E82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10" t="s">
        <v>0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2:12" s="67" customFormat="1" ht="3.95" customHeight="1" x14ac:dyDescent="0.2"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44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06"/>
      <c r="C7" s="206"/>
      <c r="D7" s="196" t="s">
        <v>3</v>
      </c>
      <c r="E7" s="196"/>
      <c r="F7" s="196"/>
      <c r="G7" s="196"/>
      <c r="H7" s="196"/>
      <c r="I7" s="196"/>
      <c r="J7" s="196"/>
      <c r="K7" s="196"/>
      <c r="L7" s="197"/>
    </row>
    <row r="8" spans="2:12" ht="30" customHeight="1" x14ac:dyDescent="0.2">
      <c r="B8" s="207"/>
      <c r="C8" s="207"/>
      <c r="D8" s="203" t="s">
        <v>77</v>
      </c>
      <c r="E8" s="203"/>
      <c r="F8" s="203" t="s">
        <v>4</v>
      </c>
      <c r="G8" s="203"/>
      <c r="H8" s="203" t="s">
        <v>78</v>
      </c>
      <c r="I8" s="203"/>
      <c r="J8" s="203" t="s">
        <v>79</v>
      </c>
      <c r="K8" s="203"/>
      <c r="L8" s="157" t="s">
        <v>5</v>
      </c>
    </row>
    <row r="9" spans="2:12" ht="26.1" customHeight="1" x14ac:dyDescent="0.2">
      <c r="B9" s="208"/>
      <c r="C9" s="208"/>
      <c r="D9" s="158" t="s">
        <v>6</v>
      </c>
      <c r="E9" s="158" t="s">
        <v>7</v>
      </c>
      <c r="F9" s="158" t="s">
        <v>80</v>
      </c>
      <c r="G9" s="158" t="s">
        <v>7</v>
      </c>
      <c r="H9" s="158" t="s">
        <v>81</v>
      </c>
      <c r="I9" s="158" t="s">
        <v>7</v>
      </c>
      <c r="J9" s="158" t="s">
        <v>6</v>
      </c>
      <c r="K9" s="158" t="s">
        <v>7</v>
      </c>
      <c r="L9" s="159" t="s">
        <v>8</v>
      </c>
    </row>
    <row r="10" spans="2:12" ht="24" customHeight="1" x14ac:dyDescent="0.2">
      <c r="B10" s="209">
        <v>2017</v>
      </c>
      <c r="C10" s="209"/>
      <c r="D10" s="86">
        <v>2969.55</v>
      </c>
      <c r="E10" s="87">
        <v>17.832271888578056</v>
      </c>
      <c r="F10" s="102">
        <v>151982.03372995497</v>
      </c>
      <c r="G10" s="88">
        <v>22.352201817027396</v>
      </c>
      <c r="H10" s="98">
        <v>24125.118270026898</v>
      </c>
      <c r="I10" s="87">
        <v>-5.283990602860511</v>
      </c>
      <c r="J10" s="102">
        <v>5388.33</v>
      </c>
      <c r="K10" s="88">
        <v>15.15494101555821</v>
      </c>
      <c r="L10" s="106">
        <f>H10/F10*100</f>
        <v>15.873664589126987</v>
      </c>
    </row>
    <row r="11" spans="2:12" ht="24" customHeight="1" x14ac:dyDescent="0.2">
      <c r="B11" s="209">
        <v>2018</v>
      </c>
      <c r="C11" s="209"/>
      <c r="D11" s="86">
        <v>2775.7</v>
      </c>
      <c r="E11" s="87">
        <v>-6.5279251064976336</v>
      </c>
      <c r="F11" s="102">
        <v>54275.03598391101</v>
      </c>
      <c r="G11" s="88">
        <v>-64.288518417678176</v>
      </c>
      <c r="H11" s="98">
        <v>22628.031656542</v>
      </c>
      <c r="I11" s="87">
        <v>-6.2055099449808022</v>
      </c>
      <c r="J11" s="102">
        <v>4731.47</v>
      </c>
      <c r="K11" s="88">
        <v>-12.190418923859525</v>
      </c>
      <c r="L11" s="106">
        <f>H11/F11*100</f>
        <v>41.691417142956347</v>
      </c>
    </row>
    <row r="12" spans="2:12" ht="24" customHeight="1" x14ac:dyDescent="0.2">
      <c r="B12" s="209">
        <v>2019</v>
      </c>
      <c r="C12" s="209"/>
      <c r="D12" s="155">
        <v>3365.25</v>
      </c>
      <c r="E12" s="87">
        <v>21.239687286090003</v>
      </c>
      <c r="F12" s="102">
        <v>63152.317085082999</v>
      </c>
      <c r="G12" s="156">
        <v>16.356103575506651</v>
      </c>
      <c r="H12" s="98">
        <v>21973.961268897401</v>
      </c>
      <c r="I12" s="87">
        <v>-2.8905315211343208</v>
      </c>
      <c r="J12" s="102">
        <v>5214.1400000000003</v>
      </c>
      <c r="K12" s="156">
        <v>10.201269372943301</v>
      </c>
      <c r="L12" s="106">
        <f>H12/F12*100</f>
        <v>34.795178202713636</v>
      </c>
    </row>
    <row r="13" spans="2:12" ht="24" customHeight="1" x14ac:dyDescent="0.2">
      <c r="B13" s="205"/>
      <c r="C13" s="205"/>
      <c r="D13" s="89"/>
      <c r="E13" s="90"/>
      <c r="F13" s="103"/>
      <c r="G13" s="91"/>
      <c r="H13" s="99"/>
      <c r="I13" s="90"/>
      <c r="J13" s="103"/>
      <c r="K13" s="91"/>
      <c r="L13" s="107"/>
    </row>
    <row r="14" spans="2:12" ht="24" customHeight="1" x14ac:dyDescent="0.2">
      <c r="B14" s="84">
        <v>19</v>
      </c>
      <c r="C14" s="85" t="s">
        <v>13</v>
      </c>
      <c r="D14" s="95">
        <v>2966.51</v>
      </c>
      <c r="E14" s="96">
        <v>-3.3596773563023596</v>
      </c>
      <c r="F14" s="105">
        <v>58003.154078842002</v>
      </c>
      <c r="G14" s="97">
        <v>-64.108158276094258</v>
      </c>
      <c r="H14" s="101">
        <v>1705.7953543680001</v>
      </c>
      <c r="I14" s="96">
        <v>-21.101087901140716</v>
      </c>
      <c r="J14" s="105">
        <v>5129</v>
      </c>
      <c r="K14" s="97">
        <v>-9.4366674671224509</v>
      </c>
      <c r="L14" s="109">
        <f t="shared" ref="L14" si="0">H14/F14*100</f>
        <v>2.9408665467559953</v>
      </c>
    </row>
    <row r="15" spans="2:12" ht="24" customHeight="1" x14ac:dyDescent="0.2">
      <c r="B15" s="82"/>
      <c r="C15" s="83" t="s">
        <v>14</v>
      </c>
      <c r="D15" s="92">
        <v>3043.05</v>
      </c>
      <c r="E15" s="93">
        <v>1.7031573248130982</v>
      </c>
      <c r="F15" s="104">
        <v>59493.423031608996</v>
      </c>
      <c r="G15" s="94">
        <v>-61.689964028648959</v>
      </c>
      <c r="H15" s="100">
        <v>1549.3046460502001</v>
      </c>
      <c r="I15" s="93">
        <v>-19.216781579128483</v>
      </c>
      <c r="J15" s="104">
        <v>5185.43</v>
      </c>
      <c r="K15" s="94">
        <v>-5.0671797678961354</v>
      </c>
      <c r="L15" s="108">
        <f t="shared" ref="L15" si="1">H15/F15*100</f>
        <v>2.6041612116133424</v>
      </c>
    </row>
    <row r="16" spans="2:12" ht="24" customHeight="1" x14ac:dyDescent="0.2">
      <c r="B16" s="82"/>
      <c r="C16" s="83" t="s">
        <v>15</v>
      </c>
      <c r="D16" s="92">
        <v>3085.32</v>
      </c>
      <c r="E16" s="93">
        <v>2.5622955615243637</v>
      </c>
      <c r="F16" s="104">
        <v>60308.994121495001</v>
      </c>
      <c r="G16" s="94">
        <v>-59.898680487787395</v>
      </c>
      <c r="H16" s="100">
        <v>1969.4010873843001</v>
      </c>
      <c r="I16" s="93">
        <v>-17.503930808200174</v>
      </c>
      <c r="J16" s="104">
        <v>5206.6099999999997</v>
      </c>
      <c r="K16" s="94">
        <v>-3.680647924270708</v>
      </c>
      <c r="L16" s="108">
        <f t="shared" ref="L16" si="2">H16/F16*100</f>
        <v>3.2655180476345849</v>
      </c>
    </row>
    <row r="17" spans="2:12" ht="24" customHeight="1" x14ac:dyDescent="0.2">
      <c r="B17" s="82"/>
      <c r="C17" s="83" t="s">
        <v>16</v>
      </c>
      <c r="D17" s="92">
        <v>3190.84</v>
      </c>
      <c r="E17" s="93">
        <v>3.1272623849415648</v>
      </c>
      <c r="F17" s="104">
        <v>62115.088532656002</v>
      </c>
      <c r="G17" s="94">
        <v>-59.00450020386878</v>
      </c>
      <c r="H17" s="100">
        <v>1797.4860465903</v>
      </c>
      <c r="I17" s="93">
        <v>-4.4451636513438526</v>
      </c>
      <c r="J17" s="104">
        <v>5390.56</v>
      </c>
      <c r="K17" s="94">
        <v>-2.2083380954195042</v>
      </c>
      <c r="L17" s="108">
        <f t="shared" ref="L17" si="3">H17/F17*100</f>
        <v>2.8937993795908392</v>
      </c>
    </row>
    <row r="18" spans="2:12" ht="24" customHeight="1" x14ac:dyDescent="0.2">
      <c r="B18" s="82"/>
      <c r="C18" s="83" t="s">
        <v>17</v>
      </c>
      <c r="D18" s="92">
        <v>3087.55</v>
      </c>
      <c r="E18" s="93">
        <v>-2.9398912944386679</v>
      </c>
      <c r="F18" s="104">
        <v>58410.888170268998</v>
      </c>
      <c r="G18" s="94">
        <v>-58.370710495034515</v>
      </c>
      <c r="H18" s="100">
        <v>1891.4956629119001</v>
      </c>
      <c r="I18" s="93">
        <v>-32.397170346054217</v>
      </c>
      <c r="J18" s="104">
        <v>5044</v>
      </c>
      <c r="K18" s="94">
        <v>-7.7655078840010443</v>
      </c>
      <c r="L18" s="108">
        <f t="shared" ref="L18" si="4">H18/F18*100</f>
        <v>3.2382586914243614</v>
      </c>
    </row>
    <row r="19" spans="2:12" ht="24" customHeight="1" x14ac:dyDescent="0.2">
      <c r="B19" s="82"/>
      <c r="C19" s="83" t="s">
        <v>18</v>
      </c>
      <c r="D19" s="92">
        <v>3154.55</v>
      </c>
      <c r="E19" s="93">
        <v>-2.3132306263064173</v>
      </c>
      <c r="F19" s="104">
        <v>59457.141342791001</v>
      </c>
      <c r="G19" s="94">
        <v>-58.421706986166974</v>
      </c>
      <c r="H19" s="100">
        <v>1845.8712536178998</v>
      </c>
      <c r="I19" s="93">
        <v>7.4783124526607736</v>
      </c>
      <c r="J19" s="104">
        <v>5137.47</v>
      </c>
      <c r="K19" s="94">
        <v>-7.0729854390883524</v>
      </c>
      <c r="L19" s="108">
        <f t="shared" ref="L19" si="5">H19/F19*100</f>
        <v>3.1045408708363778</v>
      </c>
    </row>
    <row r="20" spans="2:12" ht="24" customHeight="1" x14ac:dyDescent="0.2">
      <c r="B20" s="82"/>
      <c r="C20" s="83" t="s">
        <v>19</v>
      </c>
      <c r="D20" s="142">
        <v>3142.16</v>
      </c>
      <c r="E20" s="93">
        <v>-4.6255179007755327</v>
      </c>
      <c r="F20" s="104">
        <v>59201.004072394993</v>
      </c>
      <c r="G20" s="143">
        <v>-59.454295103967404</v>
      </c>
      <c r="H20" s="100">
        <v>1900.9496076717001</v>
      </c>
      <c r="I20" s="93">
        <v>5.3784165560677444</v>
      </c>
      <c r="J20" s="104">
        <v>5010.8999999999996</v>
      </c>
      <c r="K20" s="143">
        <v>-10.834905156767149</v>
      </c>
      <c r="L20" s="108">
        <f t="shared" ref="L20" si="6">H20/F20*100</f>
        <v>3.2110090655676888</v>
      </c>
    </row>
    <row r="21" spans="2:12" ht="24" customHeight="1" x14ac:dyDescent="0.2">
      <c r="B21" s="82"/>
      <c r="C21" s="83" t="s">
        <v>20</v>
      </c>
      <c r="D21" s="146">
        <v>3129.53</v>
      </c>
      <c r="E21" s="93">
        <v>-2.4463764140386091</v>
      </c>
      <c r="F21" s="104">
        <v>58940.579442675</v>
      </c>
      <c r="G21" s="147">
        <v>-56.363141455020703</v>
      </c>
      <c r="H21" s="100">
        <v>1784.6858585851999</v>
      </c>
      <c r="I21" s="93">
        <v>21.799145625408677</v>
      </c>
      <c r="J21" s="104">
        <v>4887.63</v>
      </c>
      <c r="K21" s="147">
        <v>-9.8652302040725957</v>
      </c>
      <c r="L21" s="108">
        <f t="shared" ref="L21" si="7">H21/F21*100</f>
        <v>3.0279408099829879</v>
      </c>
    </row>
    <row r="22" spans="2:12" ht="24" customHeight="1" x14ac:dyDescent="0.2">
      <c r="B22" s="82"/>
      <c r="C22" s="83" t="s">
        <v>9</v>
      </c>
      <c r="D22" s="148">
        <v>3208.72</v>
      </c>
      <c r="E22" s="93">
        <v>1.4945579113513574</v>
      </c>
      <c r="F22" s="104">
        <v>59926.754613828009</v>
      </c>
      <c r="G22" s="149">
        <v>-55.529764571991194</v>
      </c>
      <c r="H22" s="100">
        <v>1920.6270848662</v>
      </c>
      <c r="I22" s="93">
        <v>23.295230323274986</v>
      </c>
      <c r="J22" s="104">
        <v>4973.76</v>
      </c>
      <c r="K22" s="149">
        <v>-7.1933304349286464</v>
      </c>
      <c r="L22" s="108">
        <f t="shared" ref="L22" si="8">H22/F22*100</f>
        <v>3.204957614078801</v>
      </c>
    </row>
    <row r="23" spans="2:12" ht="24" customHeight="1" x14ac:dyDescent="0.2">
      <c r="B23" s="82"/>
      <c r="C23" s="83" t="s">
        <v>10</v>
      </c>
      <c r="D23" s="151">
        <v>3281.38</v>
      </c>
      <c r="E23" s="93">
        <v>11.244156205186284</v>
      </c>
      <c r="F23" s="104">
        <v>61571.910112848003</v>
      </c>
      <c r="G23" s="152">
        <v>2.009630670311191</v>
      </c>
      <c r="H23" s="100">
        <v>1996.3798350712</v>
      </c>
      <c r="I23" s="93">
        <v>2.7090025401557138</v>
      </c>
      <c r="J23" s="104">
        <v>5119.62</v>
      </c>
      <c r="K23" s="152">
        <v>1.7673449672113817</v>
      </c>
      <c r="L23" s="108">
        <f t="shared" ref="L23" si="9">H23/F23*100</f>
        <v>3.2423548845768582</v>
      </c>
    </row>
    <row r="24" spans="2:12" ht="24" customHeight="1" x14ac:dyDescent="0.2">
      <c r="B24" s="82"/>
      <c r="C24" s="83" t="s">
        <v>11</v>
      </c>
      <c r="D24" s="153">
        <v>3286.43</v>
      </c>
      <c r="E24" s="93">
        <v>14.965210607878587</v>
      </c>
      <c r="F24" s="104">
        <v>61669.486505442001</v>
      </c>
      <c r="G24" s="154">
        <v>6.0732314606428028</v>
      </c>
      <c r="H24" s="100">
        <v>1910.6158470142</v>
      </c>
      <c r="I24" s="93">
        <v>19.241015866395085</v>
      </c>
      <c r="J24" s="104">
        <v>5127.43</v>
      </c>
      <c r="K24" s="154">
        <v>4.3403321842682585</v>
      </c>
      <c r="L24" s="108">
        <f t="shared" ref="L24" si="10">H24/F24*100</f>
        <v>3.0981542984723869</v>
      </c>
    </row>
    <row r="25" spans="2:12" ht="24" customHeight="1" x14ac:dyDescent="0.2">
      <c r="B25" s="165"/>
      <c r="C25" s="160" t="s">
        <v>12</v>
      </c>
      <c r="D25" s="163">
        <v>3365.25</v>
      </c>
      <c r="E25" s="90">
        <v>21.239687286090003</v>
      </c>
      <c r="F25" s="103">
        <v>63152.317085082999</v>
      </c>
      <c r="G25" s="164">
        <v>16.356103575506651</v>
      </c>
      <c r="H25" s="99">
        <v>1701.3489847663</v>
      </c>
      <c r="I25" s="90">
        <v>22.27304436383104</v>
      </c>
      <c r="J25" s="103">
        <v>5214.1400000000003</v>
      </c>
      <c r="K25" s="164">
        <v>10.201269372943301</v>
      </c>
      <c r="L25" s="107">
        <f t="shared" ref="L25" si="11">H25/F25*100</f>
        <v>2.6940404775237772</v>
      </c>
    </row>
    <row r="26" spans="2:12" ht="24" customHeight="1" x14ac:dyDescent="0.2">
      <c r="B26" s="82">
        <v>20</v>
      </c>
      <c r="C26" s="83" t="s">
        <v>13</v>
      </c>
      <c r="D26" s="161">
        <v>3503.75</v>
      </c>
      <c r="E26" s="93">
        <v>18.110169862902858</v>
      </c>
      <c r="F26" s="104">
        <v>71607.87223591299</v>
      </c>
      <c r="G26" s="162">
        <v>23.455135109684711</v>
      </c>
      <c r="H26" s="100">
        <v>2248.1355444985002</v>
      </c>
      <c r="I26" s="93">
        <v>31.793977439423738</v>
      </c>
      <c r="J26" s="104">
        <v>5252.03</v>
      </c>
      <c r="K26" s="162">
        <v>2.3987131994540833</v>
      </c>
      <c r="L26" s="108">
        <f t="shared" ref="L26:L27" si="12">H26/F26*100</f>
        <v>3.1395089314928821</v>
      </c>
    </row>
    <row r="27" spans="2:12" ht="24" customHeight="1" x14ac:dyDescent="0.2">
      <c r="B27" s="82"/>
      <c r="C27" s="83" t="s">
        <v>14</v>
      </c>
      <c r="D27" s="166">
        <v>3280.84</v>
      </c>
      <c r="E27" s="93">
        <v>7.8141995695108601</v>
      </c>
      <c r="F27" s="104">
        <v>67057.228135982994</v>
      </c>
      <c r="G27" s="169">
        <v>12.713682822310179</v>
      </c>
      <c r="H27" s="100">
        <v>2769.4602594974999</v>
      </c>
      <c r="I27" s="93">
        <v>78.755047727893086</v>
      </c>
      <c r="J27" s="104">
        <v>4765.7299999999996</v>
      </c>
      <c r="K27" s="167">
        <v>-8.0938321412110668</v>
      </c>
      <c r="L27" s="108">
        <f t="shared" si="12"/>
        <v>4.129995134724938</v>
      </c>
    </row>
    <row r="28" spans="2:12" ht="24" customHeight="1" x14ac:dyDescent="0.2">
      <c r="B28" s="82"/>
      <c r="C28" s="83" t="s">
        <v>15</v>
      </c>
      <c r="D28" s="168">
        <v>2871.82</v>
      </c>
      <c r="E28" s="93">
        <v>-6.9198656865414261</v>
      </c>
      <c r="F28" s="104">
        <v>57048.179764814005</v>
      </c>
      <c r="G28" s="169">
        <v>-5.4068458679843783</v>
      </c>
      <c r="H28" s="100">
        <v>4690.2932858854001</v>
      </c>
      <c r="I28" s="93">
        <v>138.15835768197468</v>
      </c>
      <c r="J28" s="104">
        <v>4069.55</v>
      </c>
      <c r="K28" s="169">
        <v>-21.838778014869554</v>
      </c>
      <c r="L28" s="108">
        <f t="shared" ref="L28" si="13">H28/F28*100</f>
        <v>8.2216353005854614</v>
      </c>
    </row>
    <row r="29" spans="2:12" ht="24" customHeight="1" x14ac:dyDescent="0.2">
      <c r="B29" s="82"/>
      <c r="C29" s="83" t="s">
        <v>16</v>
      </c>
      <c r="D29" s="170">
        <v>2961.82</v>
      </c>
      <c r="E29" s="93">
        <v>-7.1774203657970936</v>
      </c>
      <c r="F29" s="104">
        <v>59272.732216493998</v>
      </c>
      <c r="G29" s="171">
        <v>-4.5759514850690071</v>
      </c>
      <c r="H29" s="100">
        <v>2560.7002020261998</v>
      </c>
      <c r="I29" s="93">
        <v>42.460087903528446</v>
      </c>
      <c r="J29" s="104">
        <v>4284.18</v>
      </c>
      <c r="K29" s="171">
        <v>-20.524398207236349</v>
      </c>
      <c r="L29" s="108">
        <f t="shared" ref="L29" si="14">H29/F29*100</f>
        <v>4.3201993670094838</v>
      </c>
    </row>
    <row r="30" spans="2:12" ht="24" customHeight="1" x14ac:dyDescent="0.2">
      <c r="B30" s="82"/>
      <c r="C30" s="83" t="s">
        <v>17</v>
      </c>
      <c r="D30" s="172">
        <v>3132.63</v>
      </c>
      <c r="E30" s="93">
        <v>1.4600573270068473</v>
      </c>
      <c r="F30" s="104">
        <v>60772.903056981006</v>
      </c>
      <c r="G30" s="173">
        <v>4.043792109146982</v>
      </c>
      <c r="H30" s="100">
        <v>2499.1866053648996</v>
      </c>
      <c r="I30" s="93">
        <v>32.12753559886454</v>
      </c>
      <c r="J30" s="104">
        <v>4330.7</v>
      </c>
      <c r="K30" s="173">
        <v>-14.141554321966698</v>
      </c>
      <c r="L30" s="108">
        <f t="shared" ref="L30" si="15">H30/F30*100</f>
        <v>4.1123370443923806</v>
      </c>
    </row>
    <row r="31" spans="2:12" ht="24" customHeight="1" x14ac:dyDescent="0.2">
      <c r="B31" s="82"/>
      <c r="C31" s="83" t="s">
        <v>18</v>
      </c>
      <c r="D31" s="174">
        <v>3157.85</v>
      </c>
      <c r="E31" s="93">
        <v>0.10461080027261982</v>
      </c>
      <c r="F31" s="104">
        <v>61176.332599526002</v>
      </c>
      <c r="G31" s="175">
        <v>2.8914798423006483</v>
      </c>
      <c r="H31" s="100">
        <v>2627.6966400107003</v>
      </c>
      <c r="I31" s="93">
        <v>42.355358471530778</v>
      </c>
      <c r="J31" s="104">
        <v>4390.25</v>
      </c>
      <c r="K31" s="175">
        <v>-14.544513155307969</v>
      </c>
      <c r="L31" s="108">
        <f t="shared" ref="L31" si="16">H31/F31*100</f>
        <v>4.2952830422382329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74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75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44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06"/>
      <c r="C69" s="206"/>
      <c r="D69" s="196" t="s">
        <v>22</v>
      </c>
      <c r="E69" s="196"/>
      <c r="F69" s="196"/>
      <c r="G69" s="196"/>
      <c r="H69" s="196"/>
      <c r="I69" s="196"/>
      <c r="J69" s="196"/>
      <c r="K69" s="196"/>
      <c r="L69" s="197"/>
    </row>
    <row r="70" spans="2:12" ht="30" customHeight="1" x14ac:dyDescent="0.2">
      <c r="B70" s="207"/>
      <c r="C70" s="207"/>
      <c r="D70" s="203" t="s">
        <v>23</v>
      </c>
      <c r="E70" s="203"/>
      <c r="F70" s="203"/>
      <c r="G70" s="203" t="s">
        <v>82</v>
      </c>
      <c r="H70" s="203"/>
      <c r="I70" s="203"/>
      <c r="J70" s="203"/>
      <c r="K70" s="203" t="s">
        <v>5</v>
      </c>
      <c r="L70" s="204"/>
    </row>
    <row r="71" spans="2:12" ht="26.1" customHeight="1" x14ac:dyDescent="0.2">
      <c r="B71" s="208"/>
      <c r="C71" s="208"/>
      <c r="D71" s="200" t="s">
        <v>80</v>
      </c>
      <c r="E71" s="200"/>
      <c r="F71" s="158" t="s">
        <v>7</v>
      </c>
      <c r="G71" s="201" t="s">
        <v>83</v>
      </c>
      <c r="H71" s="201"/>
      <c r="I71" s="201"/>
      <c r="J71" s="158" t="s">
        <v>7</v>
      </c>
      <c r="K71" s="200" t="s">
        <v>8</v>
      </c>
      <c r="L71" s="202"/>
    </row>
    <row r="72" spans="2:12" ht="24" customHeight="1" x14ac:dyDescent="0.2">
      <c r="B72" s="209">
        <v>2017</v>
      </c>
      <c r="C72" s="209"/>
      <c r="D72" s="212">
        <v>129961.34285704402</v>
      </c>
      <c r="E72" s="213" t="s">
        <v>24</v>
      </c>
      <c r="F72" s="87">
        <v>17.113455089921771</v>
      </c>
      <c r="G72" s="214">
        <v>1201.9083198131</v>
      </c>
      <c r="H72" s="214"/>
      <c r="I72" s="214"/>
      <c r="J72" s="88">
        <v>490.88186361930639</v>
      </c>
      <c r="K72" s="215">
        <f>G72/D72*100</f>
        <v>0.92481986827050977</v>
      </c>
      <c r="L72" s="216"/>
    </row>
    <row r="73" spans="2:12" ht="24" customHeight="1" x14ac:dyDescent="0.2">
      <c r="B73" s="209">
        <v>2018</v>
      </c>
      <c r="C73" s="209"/>
      <c r="D73" s="212">
        <v>136945.46803121199</v>
      </c>
      <c r="E73" s="213" t="s">
        <v>24</v>
      </c>
      <c r="F73" s="87">
        <v>5.3740020075434547</v>
      </c>
      <c r="G73" s="214">
        <v>1250.7007222618997</v>
      </c>
      <c r="H73" s="214"/>
      <c r="I73" s="214"/>
      <c r="J73" s="88">
        <v>4.0595777268924493</v>
      </c>
      <c r="K73" s="215">
        <f>G73/D73*100</f>
        <v>0.9132837619546823</v>
      </c>
      <c r="L73" s="216"/>
    </row>
    <row r="74" spans="2:12" ht="24" customHeight="1" x14ac:dyDescent="0.2">
      <c r="B74" s="209">
        <v>2019</v>
      </c>
      <c r="C74" s="209"/>
      <c r="D74" s="212">
        <v>138181.921030506</v>
      </c>
      <c r="E74" s="213" t="s">
        <v>24</v>
      </c>
      <c r="F74" s="87">
        <v>0.90287982294690039</v>
      </c>
      <c r="G74" s="214">
        <v>967.38515160369991</v>
      </c>
      <c r="H74" s="214"/>
      <c r="I74" s="214"/>
      <c r="J74" s="156">
        <v>-22.652547137401658</v>
      </c>
      <c r="K74" s="215">
        <f>G74/D74*100</f>
        <v>0.70008083864323556</v>
      </c>
      <c r="L74" s="216"/>
    </row>
    <row r="75" spans="2:12" ht="24" customHeight="1" x14ac:dyDescent="0.2">
      <c r="B75" s="217"/>
      <c r="C75" s="217"/>
      <c r="D75" s="218"/>
      <c r="E75" s="219"/>
      <c r="F75" s="113"/>
      <c r="G75" s="220"/>
      <c r="H75" s="220"/>
      <c r="I75" s="220"/>
      <c r="J75" s="114"/>
      <c r="K75" s="198"/>
      <c r="L75" s="199"/>
    </row>
    <row r="76" spans="2:12" ht="24" customHeight="1" x14ac:dyDescent="0.2">
      <c r="B76" s="84">
        <v>19</v>
      </c>
      <c r="C76" s="85" t="s">
        <v>13</v>
      </c>
      <c r="D76" s="193">
        <v>137216.31628830999</v>
      </c>
      <c r="E76" s="194"/>
      <c r="F76" s="96">
        <v>1.2860218435622572</v>
      </c>
      <c r="G76" s="195">
        <v>79.306920700500001</v>
      </c>
      <c r="H76" s="195"/>
      <c r="I76" s="195"/>
      <c r="J76" s="97">
        <v>-54.575136426756799</v>
      </c>
      <c r="K76" s="191">
        <f t="shared" ref="K76" si="17">G76/D76*100</f>
        <v>5.7797004646200724E-2</v>
      </c>
      <c r="L76" s="192"/>
    </row>
    <row r="77" spans="2:12" ht="24" customHeight="1" x14ac:dyDescent="0.2">
      <c r="B77" s="82"/>
      <c r="C77" s="83" t="s">
        <v>25</v>
      </c>
      <c r="D77" s="186">
        <v>139477.71081394103</v>
      </c>
      <c r="E77" s="187"/>
      <c r="F77" s="93">
        <v>3.2023933824128381</v>
      </c>
      <c r="G77" s="188">
        <v>89.219549251100005</v>
      </c>
      <c r="H77" s="188"/>
      <c r="I77" s="188"/>
      <c r="J77" s="94">
        <v>-40.367567346293356</v>
      </c>
      <c r="K77" s="189">
        <f t="shared" ref="K77" si="18">G77/D77*100</f>
        <v>6.3966886702145648E-2</v>
      </c>
      <c r="L77" s="190"/>
    </row>
    <row r="78" spans="2:12" ht="24" customHeight="1" x14ac:dyDescent="0.2">
      <c r="B78" s="82"/>
      <c r="C78" s="83" t="s">
        <v>15</v>
      </c>
      <c r="D78" s="186">
        <v>140509.37465512901</v>
      </c>
      <c r="E78" s="187"/>
      <c r="F78" s="93">
        <v>2.1733794901951597</v>
      </c>
      <c r="G78" s="188">
        <v>76.553874605399997</v>
      </c>
      <c r="H78" s="188"/>
      <c r="I78" s="188"/>
      <c r="J78" s="94">
        <v>-44.387217851625508</v>
      </c>
      <c r="K78" s="189">
        <f t="shared" ref="K78" si="19">G78/D78*100</f>
        <v>5.4483108186408516E-2</v>
      </c>
      <c r="L78" s="190"/>
    </row>
    <row r="79" spans="2:12" ht="24" customHeight="1" x14ac:dyDescent="0.2">
      <c r="B79" s="82"/>
      <c r="C79" s="83" t="s">
        <v>16</v>
      </c>
      <c r="D79" s="186">
        <v>140356.68793748101</v>
      </c>
      <c r="E79" s="187"/>
      <c r="F79" s="93">
        <v>1.3013781348266251</v>
      </c>
      <c r="G79" s="188">
        <v>62.653251481200002</v>
      </c>
      <c r="H79" s="188"/>
      <c r="I79" s="188"/>
      <c r="J79" s="94">
        <v>-29.092501885381971</v>
      </c>
      <c r="K79" s="189">
        <f t="shared" ref="K79" si="20">G79/D79*100</f>
        <v>4.463859357318805E-2</v>
      </c>
      <c r="L79" s="190"/>
    </row>
    <row r="80" spans="2:12" ht="24" customHeight="1" x14ac:dyDescent="0.2">
      <c r="B80" s="82"/>
      <c r="C80" s="83" t="s">
        <v>17</v>
      </c>
      <c r="D80" s="186">
        <v>141697.66201182001</v>
      </c>
      <c r="E80" s="187"/>
      <c r="F80" s="93">
        <v>-0.8583941545948881</v>
      </c>
      <c r="G80" s="188">
        <v>91.656139371000009</v>
      </c>
      <c r="H80" s="188"/>
      <c r="I80" s="188"/>
      <c r="J80" s="143" t="s">
        <v>52</v>
      </c>
      <c r="K80" s="189">
        <f t="shared" ref="K80" si="21">G80/D80*100</f>
        <v>6.4684298999481249E-2</v>
      </c>
      <c r="L80" s="190"/>
    </row>
    <row r="81" spans="2:12" ht="24" customHeight="1" x14ac:dyDescent="0.2">
      <c r="B81" s="82"/>
      <c r="C81" s="83" t="s">
        <v>18</v>
      </c>
      <c r="D81" s="186">
        <v>144981.19102910001</v>
      </c>
      <c r="E81" s="187"/>
      <c r="F81" s="93">
        <v>6.1117928109087671</v>
      </c>
      <c r="G81" s="188">
        <v>83.940047316499999</v>
      </c>
      <c r="H81" s="188"/>
      <c r="I81" s="188"/>
      <c r="J81" s="143" t="s">
        <v>52</v>
      </c>
      <c r="K81" s="189">
        <f t="shared" ref="K81" si="22">G81/D81*100</f>
        <v>5.7897198057679018E-2</v>
      </c>
      <c r="L81" s="190"/>
    </row>
    <row r="82" spans="2:12" ht="24" customHeight="1" x14ac:dyDescent="0.2">
      <c r="B82" s="82"/>
      <c r="C82" s="83" t="s">
        <v>19</v>
      </c>
      <c r="D82" s="186">
        <v>145273.28460271101</v>
      </c>
      <c r="E82" s="187"/>
      <c r="F82" s="93">
        <v>5.813595225445356</v>
      </c>
      <c r="G82" s="188">
        <v>96.236155162499998</v>
      </c>
      <c r="H82" s="188"/>
      <c r="I82" s="188"/>
      <c r="J82" s="143">
        <v>-66.845992344182619</v>
      </c>
      <c r="K82" s="189">
        <f t="shared" ref="K82" si="23">G82/D82*100</f>
        <v>6.6244908983564138E-2</v>
      </c>
      <c r="L82" s="190"/>
    </row>
    <row r="83" spans="2:12" ht="24" customHeight="1" x14ac:dyDescent="0.2">
      <c r="B83" s="82"/>
      <c r="C83" s="83" t="s">
        <v>20</v>
      </c>
      <c r="D83" s="186">
        <v>146225.18868156202</v>
      </c>
      <c r="E83" s="187"/>
      <c r="F83" s="93">
        <v>7.8432112985785674</v>
      </c>
      <c r="G83" s="188">
        <v>68.362756540299998</v>
      </c>
      <c r="H83" s="188"/>
      <c r="I83" s="188"/>
      <c r="J83" s="147">
        <v>-8.2182879480363287</v>
      </c>
      <c r="K83" s="189">
        <f t="shared" ref="K83" si="24">G83/D83*100</f>
        <v>4.6751696582984177E-2</v>
      </c>
      <c r="L83" s="190"/>
    </row>
    <row r="84" spans="2:12" ht="24" customHeight="1" x14ac:dyDescent="0.2">
      <c r="B84" s="82"/>
      <c r="C84" s="83" t="s">
        <v>9</v>
      </c>
      <c r="D84" s="186">
        <v>183259.66725232798</v>
      </c>
      <c r="E84" s="187"/>
      <c r="F84" s="93">
        <v>35.331869997828647</v>
      </c>
      <c r="G84" s="188">
        <v>77.7684005606</v>
      </c>
      <c r="H84" s="188"/>
      <c r="I84" s="188"/>
      <c r="J84" s="149">
        <v>-9.8007730570343181</v>
      </c>
      <c r="K84" s="189">
        <f t="shared" ref="K84" si="25">G84/D84*100</f>
        <v>4.2436179071263749E-2</v>
      </c>
      <c r="L84" s="190"/>
    </row>
    <row r="85" spans="2:12" ht="24" customHeight="1" x14ac:dyDescent="0.2">
      <c r="B85" s="82"/>
      <c r="C85" s="83" t="s">
        <v>10</v>
      </c>
      <c r="D85" s="186">
        <v>148837.236456535</v>
      </c>
      <c r="E85" s="187"/>
      <c r="F85" s="93">
        <v>10.350264497089112</v>
      </c>
      <c r="G85" s="188">
        <v>94.413477052800005</v>
      </c>
      <c r="H85" s="188"/>
      <c r="I85" s="188"/>
      <c r="J85" s="152">
        <v>6.6115341061163013</v>
      </c>
      <c r="K85" s="189">
        <f t="shared" ref="K85" si="26">G85/D85*100</f>
        <v>6.343404332179442E-2</v>
      </c>
      <c r="L85" s="190"/>
    </row>
    <row r="86" spans="2:12" ht="24" customHeight="1" x14ac:dyDescent="0.2">
      <c r="B86" s="82"/>
      <c r="C86" s="83" t="s">
        <v>11</v>
      </c>
      <c r="D86" s="186">
        <v>149505.278263063</v>
      </c>
      <c r="E86" s="187"/>
      <c r="F86" s="93">
        <v>10.189138555487487</v>
      </c>
      <c r="G86" s="188">
        <v>88.270364631000007</v>
      </c>
      <c r="H86" s="188"/>
      <c r="I86" s="188"/>
      <c r="J86" s="154">
        <v>5.2821983316915455</v>
      </c>
      <c r="K86" s="189">
        <f t="shared" ref="K86" si="27">G86/D86*100</f>
        <v>5.9041637630802106E-2</v>
      </c>
      <c r="L86" s="190"/>
    </row>
    <row r="87" spans="2:12" ht="24" customHeight="1" x14ac:dyDescent="0.2">
      <c r="B87" s="165"/>
      <c r="C87" s="160" t="s">
        <v>12</v>
      </c>
      <c r="D87" s="221">
        <v>138181.921030506</v>
      </c>
      <c r="E87" s="222"/>
      <c r="F87" s="90">
        <v>0.90287982294690039</v>
      </c>
      <c r="G87" s="223">
        <v>59.004214930799996</v>
      </c>
      <c r="H87" s="223"/>
      <c r="I87" s="223"/>
      <c r="J87" s="164">
        <v>-23.479146290865206</v>
      </c>
      <c r="K87" s="224">
        <f t="shared" ref="K87" si="28">G87/D87*100</f>
        <v>4.2700386918035259E-2</v>
      </c>
      <c r="L87" s="225"/>
    </row>
    <row r="88" spans="2:12" ht="24" customHeight="1" x14ac:dyDescent="0.2">
      <c r="B88" s="82">
        <v>20</v>
      </c>
      <c r="C88" s="83" t="s">
        <v>13</v>
      </c>
      <c r="D88" s="186">
        <v>149457.31362066901</v>
      </c>
      <c r="E88" s="187"/>
      <c r="F88" s="93">
        <v>8.920948808040464</v>
      </c>
      <c r="G88" s="188">
        <v>62.427223783500004</v>
      </c>
      <c r="H88" s="188"/>
      <c r="I88" s="188"/>
      <c r="J88" s="162">
        <v>-21.284015024042635</v>
      </c>
      <c r="K88" s="189">
        <f t="shared" ref="K88" si="29">G88/D88*100</f>
        <v>4.1769266602732988E-2</v>
      </c>
      <c r="L88" s="190"/>
    </row>
    <row r="89" spans="2:12" ht="24" customHeight="1" x14ac:dyDescent="0.2">
      <c r="B89" s="82"/>
      <c r="C89" s="83" t="s">
        <v>25</v>
      </c>
      <c r="D89" s="186">
        <v>151418.765968208</v>
      </c>
      <c r="E89" s="187"/>
      <c r="F89" s="93">
        <v>8.5612640791014716</v>
      </c>
      <c r="G89" s="188">
        <v>73.589824829400001</v>
      </c>
      <c r="H89" s="188"/>
      <c r="I89" s="188"/>
      <c r="J89" s="169">
        <v>-17.518273240443772</v>
      </c>
      <c r="K89" s="189">
        <f t="shared" ref="K89" si="30">G89/D89*100</f>
        <v>4.8600201143397886E-2</v>
      </c>
      <c r="L89" s="190"/>
    </row>
    <row r="90" spans="2:12" ht="24" customHeight="1" x14ac:dyDescent="0.2">
      <c r="B90" s="82"/>
      <c r="C90" s="83" t="s">
        <v>15</v>
      </c>
      <c r="D90" s="186">
        <v>147604.69170867003</v>
      </c>
      <c r="E90" s="187"/>
      <c r="F90" s="93">
        <v>5.0497107904408534</v>
      </c>
      <c r="G90" s="188">
        <v>59.821033765699994</v>
      </c>
      <c r="H90" s="188"/>
      <c r="I90" s="188"/>
      <c r="J90" s="169">
        <v>-21.857601494307243</v>
      </c>
      <c r="K90" s="189">
        <f t="shared" ref="K90" si="31">G90/D90*100</f>
        <v>4.0527867422920284E-2</v>
      </c>
      <c r="L90" s="190"/>
    </row>
    <row r="91" spans="2:12" ht="24" customHeight="1" x14ac:dyDescent="0.2">
      <c r="B91" s="82"/>
      <c r="C91" s="83" t="s">
        <v>16</v>
      </c>
      <c r="D91" s="186">
        <v>151622.06307555101</v>
      </c>
      <c r="E91" s="187"/>
      <c r="F91" s="93">
        <v>8.0262474867516929</v>
      </c>
      <c r="G91" s="188">
        <v>32.394991406500004</v>
      </c>
      <c r="H91" s="188"/>
      <c r="I91" s="188"/>
      <c r="J91" s="171">
        <v>-48.294796134849314</v>
      </c>
      <c r="K91" s="189">
        <f t="shared" ref="K91" si="32">G91/D91*100</f>
        <v>2.1365618399716711E-2</v>
      </c>
      <c r="L91" s="190"/>
    </row>
    <row r="92" spans="2:12" ht="24" customHeight="1" x14ac:dyDescent="0.2">
      <c r="B92" s="82"/>
      <c r="C92" s="83" t="s">
        <v>17</v>
      </c>
      <c r="D92" s="186">
        <v>154140.31250351199</v>
      </c>
      <c r="E92" s="187"/>
      <c r="F92" s="93">
        <v>8.7811261774058522</v>
      </c>
      <c r="G92" s="188">
        <v>23.011384835400001</v>
      </c>
      <c r="H92" s="188"/>
      <c r="I92" s="188"/>
      <c r="J92" s="173">
        <v>-74.893787810267725</v>
      </c>
      <c r="K92" s="189">
        <f t="shared" ref="K92" si="33">G92/D92*100</f>
        <v>1.4928855704036348E-2</v>
      </c>
      <c r="L92" s="190"/>
    </row>
    <row r="93" spans="2:12" ht="24" customHeight="1" x14ac:dyDescent="0.2">
      <c r="B93" s="82"/>
      <c r="C93" s="83" t="s">
        <v>18</v>
      </c>
      <c r="D93" s="186">
        <v>148809.45806478101</v>
      </c>
      <c r="E93" s="187"/>
      <c r="F93" s="93">
        <v>2.6405266838459118</v>
      </c>
      <c r="G93" s="188">
        <v>44.265956991800003</v>
      </c>
      <c r="H93" s="188"/>
      <c r="I93" s="188"/>
      <c r="J93" s="175">
        <v>-47.264793853530875</v>
      </c>
      <c r="K93" s="189">
        <f t="shared" ref="K93" si="34">G93/D93*100</f>
        <v>2.9746736240736638E-2</v>
      </c>
      <c r="L93" s="190"/>
    </row>
    <row r="94" spans="2:12" ht="2.1" customHeight="1" x14ac:dyDescent="0.2">
      <c r="B94" s="110"/>
      <c r="C94" s="111"/>
      <c r="D94" s="227"/>
      <c r="E94" s="227"/>
      <c r="F94" s="112"/>
      <c r="G94" s="227"/>
      <c r="H94" s="227"/>
      <c r="I94" s="227"/>
      <c r="J94" s="112"/>
      <c r="K94" s="227"/>
      <c r="L94" s="227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73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</row>
    <row r="101" spans="2:12" ht="18" customHeight="1" x14ac:dyDescent="0.3">
      <c r="B101" s="62" t="s">
        <v>91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93:E93"/>
    <mergeCell ref="G93:I93"/>
    <mergeCell ref="K93:L93"/>
    <mergeCell ref="B100:L100"/>
    <mergeCell ref="D94:E94"/>
    <mergeCell ref="G94:I94"/>
    <mergeCell ref="K94:L94"/>
    <mergeCell ref="G89:I89"/>
    <mergeCell ref="K89:L89"/>
    <mergeCell ref="D86:E86"/>
    <mergeCell ref="G86:I86"/>
    <mergeCell ref="K86:L86"/>
    <mergeCell ref="D87:E87"/>
    <mergeCell ref="G87:I87"/>
    <mergeCell ref="K87:L87"/>
    <mergeCell ref="D79:E79"/>
    <mergeCell ref="G79:I79"/>
    <mergeCell ref="K79:L79"/>
    <mergeCell ref="D88:E88"/>
    <mergeCell ref="G88:I88"/>
    <mergeCell ref="K88:L88"/>
    <mergeCell ref="G77:I77"/>
    <mergeCell ref="K77:L77"/>
    <mergeCell ref="K80:L80"/>
    <mergeCell ref="G78:I78"/>
    <mergeCell ref="K78:L78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G73:I73"/>
    <mergeCell ref="K73:L73"/>
    <mergeCell ref="B74:C74"/>
    <mergeCell ref="D74:E74"/>
    <mergeCell ref="G74:I74"/>
    <mergeCell ref="K74:L74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B12:C12"/>
    <mergeCell ref="D69:L69"/>
    <mergeCell ref="K75:L75"/>
    <mergeCell ref="D71:E71"/>
    <mergeCell ref="G71:I71"/>
    <mergeCell ref="K71:L71"/>
    <mergeCell ref="D70:F70"/>
    <mergeCell ref="G70:J70"/>
    <mergeCell ref="K70:L70"/>
    <mergeCell ref="D83:E83"/>
    <mergeCell ref="G83:I83"/>
    <mergeCell ref="K83:L83"/>
    <mergeCell ref="K76:L76"/>
    <mergeCell ref="D82:E82"/>
    <mergeCell ref="G82:I82"/>
    <mergeCell ref="K82:L82"/>
    <mergeCell ref="G81:I81"/>
    <mergeCell ref="K81:L81"/>
    <mergeCell ref="D81:E81"/>
    <mergeCell ref="D78:E78"/>
    <mergeCell ref="D76:E76"/>
    <mergeCell ref="G76:I76"/>
    <mergeCell ref="D80:E80"/>
    <mergeCell ref="G80:I80"/>
    <mergeCell ref="D77:E77"/>
    <mergeCell ref="D92:E92"/>
    <mergeCell ref="G92:I92"/>
    <mergeCell ref="K92:L92"/>
    <mergeCell ref="D84:E84"/>
    <mergeCell ref="G84:I84"/>
    <mergeCell ref="K84:L84"/>
    <mergeCell ref="D85:E85"/>
    <mergeCell ref="G85:I85"/>
    <mergeCell ref="K85:L85"/>
    <mergeCell ref="D90:E90"/>
    <mergeCell ref="G90:I90"/>
    <mergeCell ref="K90:L90"/>
    <mergeCell ref="D91:E91"/>
    <mergeCell ref="G91:I91"/>
    <mergeCell ref="K91:L91"/>
    <mergeCell ref="D89:E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13" zoomScale="65" zoomScaleNormal="100" zoomScaleSheetLayoutView="65" workbookViewId="0">
      <selection activeCell="M82" sqref="M82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28" t="s">
        <v>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9"/>
    </row>
    <row r="2" spans="2:20" s="67" customFormat="1" ht="3.95" customHeight="1" x14ac:dyDescent="0.2"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44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34"/>
      <c r="C6" s="206"/>
      <c r="D6" s="237" t="s">
        <v>28</v>
      </c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9"/>
    </row>
    <row r="7" spans="2:20" ht="20.100000000000001" customHeight="1" x14ac:dyDescent="0.2">
      <c r="B7" s="235"/>
      <c r="C7" s="207"/>
      <c r="D7" s="203" t="s">
        <v>29</v>
      </c>
      <c r="E7" s="203"/>
      <c r="F7" s="203"/>
      <c r="G7" s="203"/>
      <c r="H7" s="203" t="s">
        <v>84</v>
      </c>
      <c r="I7" s="203"/>
      <c r="J7" s="203"/>
      <c r="K7" s="203"/>
      <c r="L7" s="203" t="s">
        <v>85</v>
      </c>
      <c r="M7" s="203"/>
      <c r="N7" s="203"/>
      <c r="O7" s="203"/>
      <c r="P7" s="203" t="s">
        <v>86</v>
      </c>
      <c r="Q7" s="203"/>
      <c r="R7" s="203"/>
      <c r="S7" s="204"/>
      <c r="T7" s="9"/>
    </row>
    <row r="8" spans="2:20" ht="20.100000000000001" customHeight="1" x14ac:dyDescent="0.2">
      <c r="B8" s="235"/>
      <c r="C8" s="207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4"/>
      <c r="T8" s="9"/>
    </row>
    <row r="9" spans="2:20" ht="26.1" customHeight="1" x14ac:dyDescent="0.2">
      <c r="B9" s="236"/>
      <c r="C9" s="208"/>
      <c r="D9" s="200" t="s">
        <v>87</v>
      </c>
      <c r="E9" s="200"/>
      <c r="F9" s="158" t="s">
        <v>7</v>
      </c>
      <c r="G9" s="158" t="s">
        <v>30</v>
      </c>
      <c r="H9" s="239" t="s">
        <v>87</v>
      </c>
      <c r="I9" s="240"/>
      <c r="J9" s="241"/>
      <c r="K9" s="158" t="s">
        <v>7</v>
      </c>
      <c r="L9" s="239" t="s">
        <v>87</v>
      </c>
      <c r="M9" s="240"/>
      <c r="N9" s="241"/>
      <c r="O9" s="158" t="s">
        <v>7</v>
      </c>
      <c r="P9" s="242" t="s">
        <v>87</v>
      </c>
      <c r="Q9" s="240"/>
      <c r="R9" s="243"/>
      <c r="S9" s="159" t="s">
        <v>7</v>
      </c>
      <c r="T9" s="9"/>
    </row>
    <row r="10" spans="2:20" ht="24" customHeight="1" x14ac:dyDescent="0.2">
      <c r="B10" s="209">
        <v>2017</v>
      </c>
      <c r="C10" s="209"/>
      <c r="D10" s="244">
        <v>31041.9124685606</v>
      </c>
      <c r="E10" s="245"/>
      <c r="F10" s="102">
        <v>4.1277188844289991</v>
      </c>
      <c r="G10" s="115"/>
      <c r="H10" s="233">
        <v>1221.1521082030999</v>
      </c>
      <c r="I10" s="233"/>
      <c r="J10" s="233"/>
      <c r="K10" s="102">
        <v>465.66586444701181</v>
      </c>
      <c r="L10" s="246">
        <v>24128.112093426902</v>
      </c>
      <c r="M10" s="233"/>
      <c r="N10" s="233"/>
      <c r="O10" s="115">
        <v>-5.283990602860511</v>
      </c>
      <c r="P10" s="233">
        <v>214.90341651899999</v>
      </c>
      <c r="Q10" s="233"/>
      <c r="R10" s="233"/>
      <c r="S10" s="102">
        <v>21.015318235967761</v>
      </c>
      <c r="T10" s="9"/>
    </row>
    <row r="11" spans="2:20" ht="24" customHeight="1" x14ac:dyDescent="0.2">
      <c r="B11" s="209">
        <v>2018</v>
      </c>
      <c r="C11" s="209"/>
      <c r="D11" s="244">
        <v>25744.2716561712</v>
      </c>
      <c r="E11" s="245"/>
      <c r="F11" s="102">
        <v>-17.066090298897908</v>
      </c>
      <c r="G11" s="115"/>
      <c r="H11" s="233">
        <v>1255.1986205868998</v>
      </c>
      <c r="I11" s="233"/>
      <c r="J11" s="233"/>
      <c r="K11" s="102">
        <v>2.78806482461047</v>
      </c>
      <c r="L11" s="246">
        <v>22629.655346140506</v>
      </c>
      <c r="M11" s="233"/>
      <c r="N11" s="233"/>
      <c r="O11" s="115">
        <v>-6.2055099449808022</v>
      </c>
      <c r="P11" s="233">
        <v>139.60782848400004</v>
      </c>
      <c r="Q11" s="233"/>
      <c r="R11" s="233"/>
      <c r="S11" s="102">
        <v>-35.036943225303695</v>
      </c>
      <c r="T11" s="9"/>
    </row>
    <row r="12" spans="2:20" ht="24" customHeight="1" x14ac:dyDescent="0.2">
      <c r="B12" s="209">
        <v>2019</v>
      </c>
      <c r="C12" s="209"/>
      <c r="D12" s="244">
        <v>24666.311753209098</v>
      </c>
      <c r="E12" s="245"/>
      <c r="F12" s="102">
        <v>-4.1871835309961192</v>
      </c>
      <c r="G12" s="115"/>
      <c r="H12" s="233">
        <v>969.30579960369994</v>
      </c>
      <c r="I12" s="233"/>
      <c r="J12" s="233"/>
      <c r="K12" s="102">
        <v>-22.776699742509553</v>
      </c>
      <c r="L12" s="246">
        <v>21975.502060292401</v>
      </c>
      <c r="M12" s="233"/>
      <c r="N12" s="233"/>
      <c r="O12" s="115">
        <v>-2.8905315211343208</v>
      </c>
      <c r="P12" s="233">
        <v>69.236346579999989</v>
      </c>
      <c r="Q12" s="233"/>
      <c r="R12" s="233"/>
      <c r="S12" s="102">
        <v>-50.406544294946244</v>
      </c>
      <c r="T12" s="9"/>
    </row>
    <row r="13" spans="2:20" ht="24" customHeight="1" x14ac:dyDescent="0.2">
      <c r="B13" s="205"/>
      <c r="C13" s="205"/>
      <c r="D13" s="229"/>
      <c r="E13" s="230"/>
      <c r="F13" s="103"/>
      <c r="G13" s="116"/>
      <c r="H13" s="231"/>
      <c r="I13" s="231"/>
      <c r="J13" s="119"/>
      <c r="K13" s="103"/>
      <c r="L13" s="232"/>
      <c r="M13" s="231"/>
      <c r="N13" s="119"/>
      <c r="O13" s="116"/>
      <c r="P13" s="231"/>
      <c r="Q13" s="231"/>
      <c r="R13" s="231"/>
      <c r="S13" s="103"/>
      <c r="T13" s="9"/>
    </row>
    <row r="14" spans="2:20" ht="24" customHeight="1" x14ac:dyDescent="0.2">
      <c r="B14" s="84">
        <v>19</v>
      </c>
      <c r="C14" s="85" t="s">
        <v>13</v>
      </c>
      <c r="D14" s="255">
        <v>1822.9402088125</v>
      </c>
      <c r="E14" s="256"/>
      <c r="F14" s="105">
        <v>-25.665676450543316</v>
      </c>
      <c r="G14" s="118">
        <v>-25.665676450543316</v>
      </c>
      <c r="H14" s="257">
        <v>79.398219700500007</v>
      </c>
      <c r="I14" s="257"/>
      <c r="J14" s="257"/>
      <c r="K14" s="105">
        <v>-54.943946182356655</v>
      </c>
      <c r="L14" s="258">
        <v>1705.8837375580001</v>
      </c>
      <c r="M14" s="257"/>
      <c r="N14" s="257"/>
      <c r="O14" s="118">
        <v>-21.099073158017067</v>
      </c>
      <c r="P14" s="257">
        <v>7.5952560880000002</v>
      </c>
      <c r="Q14" s="257"/>
      <c r="R14" s="257"/>
      <c r="S14" s="105">
        <v>-69.095214355520696</v>
      </c>
      <c r="T14" s="9"/>
    </row>
    <row r="15" spans="2:20" ht="24" customHeight="1" x14ac:dyDescent="0.2">
      <c r="B15" s="82"/>
      <c r="C15" s="83" t="s">
        <v>25</v>
      </c>
      <c r="D15" s="247">
        <v>1724.5750819503003</v>
      </c>
      <c r="E15" s="248"/>
      <c r="F15" s="104">
        <v>-18.983360019039598</v>
      </c>
      <c r="G15" s="117">
        <v>-22.560597600272224</v>
      </c>
      <c r="H15" s="249">
        <v>89.885699251100007</v>
      </c>
      <c r="I15" s="249"/>
      <c r="J15" s="249"/>
      <c r="K15" s="104">
        <v>-40.101938634061419</v>
      </c>
      <c r="L15" s="250">
        <v>1549.5308837102</v>
      </c>
      <c r="M15" s="249"/>
      <c r="N15" s="249"/>
      <c r="O15" s="117">
        <v>-19.205608784840521</v>
      </c>
      <c r="P15" s="249">
        <v>7.215223999</v>
      </c>
      <c r="Q15" s="249"/>
      <c r="R15" s="249"/>
      <c r="S15" s="104">
        <v>-18.190185865646512</v>
      </c>
      <c r="T15" s="9"/>
    </row>
    <row r="16" spans="2:20" ht="24" customHeight="1" x14ac:dyDescent="0.2">
      <c r="B16" s="82"/>
      <c r="C16" s="83" t="s">
        <v>15</v>
      </c>
      <c r="D16" s="247">
        <v>2185.6457184327001</v>
      </c>
      <c r="E16" s="248"/>
      <c r="F16" s="104">
        <v>-15.434693239319275</v>
      </c>
      <c r="G16" s="117">
        <v>-19.990345127927831</v>
      </c>
      <c r="H16" s="249">
        <v>76.655074605400003</v>
      </c>
      <c r="I16" s="249"/>
      <c r="J16" s="249"/>
      <c r="K16" s="104">
        <v>-44.532700936676825</v>
      </c>
      <c r="L16" s="250">
        <v>1969.5376458543001</v>
      </c>
      <c r="M16" s="249"/>
      <c r="N16" s="249"/>
      <c r="O16" s="117">
        <v>-17.499916891546462</v>
      </c>
      <c r="P16" s="249">
        <v>5.9301424699999998</v>
      </c>
      <c r="Q16" s="249"/>
      <c r="R16" s="249"/>
      <c r="S16" s="104">
        <v>-65.219317432622319</v>
      </c>
      <c r="T16" s="9"/>
    </row>
    <row r="17" spans="2:20" ht="24" customHeight="1" x14ac:dyDescent="0.2">
      <c r="B17" s="82"/>
      <c r="C17" s="83" t="s">
        <v>16</v>
      </c>
      <c r="D17" s="247">
        <v>2015.7929455384999</v>
      </c>
      <c r="E17" s="248"/>
      <c r="F17" s="104">
        <v>4.5822560474340079E-2</v>
      </c>
      <c r="G17" s="117">
        <v>-15.592931088575291</v>
      </c>
      <c r="H17" s="249">
        <v>63.055451481200002</v>
      </c>
      <c r="I17" s="249"/>
      <c r="J17" s="249"/>
      <c r="K17" s="104">
        <v>-28.997911887202843</v>
      </c>
      <c r="L17" s="250">
        <v>1797.7494492153</v>
      </c>
      <c r="M17" s="249"/>
      <c r="N17" s="249"/>
      <c r="O17" s="117">
        <v>-4.4330560816962965</v>
      </c>
      <c r="P17" s="249">
        <v>4.7801324420000002</v>
      </c>
      <c r="Q17" s="249"/>
      <c r="R17" s="249"/>
      <c r="S17" s="104">
        <v>-58.148906475404537</v>
      </c>
      <c r="T17" s="9"/>
    </row>
    <row r="18" spans="2:20" ht="24" customHeight="1" x14ac:dyDescent="0.2">
      <c r="B18" s="82"/>
      <c r="C18" s="83" t="s">
        <v>17</v>
      </c>
      <c r="D18" s="247">
        <v>2124.3834421159004</v>
      </c>
      <c r="E18" s="248"/>
      <c r="F18" s="104">
        <v>-25.946040448991859</v>
      </c>
      <c r="G18" s="117">
        <v>-18.057828866745794</v>
      </c>
      <c r="H18" s="249">
        <v>91.798959371000009</v>
      </c>
      <c r="I18" s="249"/>
      <c r="J18" s="249"/>
      <c r="K18" s="104" t="s">
        <v>52</v>
      </c>
      <c r="L18" s="250">
        <v>1891.6280594919001</v>
      </c>
      <c r="M18" s="249"/>
      <c r="N18" s="249"/>
      <c r="O18" s="117">
        <v>-32.394281245533421</v>
      </c>
      <c r="P18" s="249">
        <v>7.1209856109999992</v>
      </c>
      <c r="Q18" s="249"/>
      <c r="R18" s="249"/>
      <c r="S18" s="104">
        <v>-35.697923040767222</v>
      </c>
      <c r="T18" s="9"/>
    </row>
    <row r="19" spans="2:20" ht="24" customHeight="1" x14ac:dyDescent="0.2">
      <c r="B19" s="82"/>
      <c r="C19" s="83" t="s">
        <v>18</v>
      </c>
      <c r="D19" s="247">
        <v>2185.0168143813994</v>
      </c>
      <c r="E19" s="248"/>
      <c r="F19" s="104">
        <v>21.628524757311229</v>
      </c>
      <c r="G19" s="117">
        <v>-12.908529661725909</v>
      </c>
      <c r="H19" s="249">
        <v>84.149776316499995</v>
      </c>
      <c r="I19" s="249"/>
      <c r="J19" s="249"/>
      <c r="K19" s="104" t="s">
        <v>52</v>
      </c>
      <c r="L19" s="250">
        <v>1846.0253922528998</v>
      </c>
      <c r="M19" s="249"/>
      <c r="N19" s="249"/>
      <c r="O19" s="117">
        <v>7.4842810675319837</v>
      </c>
      <c r="P19" s="249">
        <v>4.1309979339999998</v>
      </c>
      <c r="Q19" s="249"/>
      <c r="R19" s="249"/>
      <c r="S19" s="104">
        <v>-54.858773532710913</v>
      </c>
      <c r="T19" s="9"/>
    </row>
    <row r="20" spans="2:20" ht="24" customHeight="1" x14ac:dyDescent="0.2">
      <c r="B20" s="82"/>
      <c r="C20" s="83" t="s">
        <v>19</v>
      </c>
      <c r="D20" s="247">
        <v>2207.4479107457</v>
      </c>
      <c r="E20" s="248"/>
      <c r="F20" s="104">
        <v>-30.67980446620545</v>
      </c>
      <c r="G20" s="117">
        <v>-16.23155406514941</v>
      </c>
      <c r="H20" s="249">
        <v>96.439405162499995</v>
      </c>
      <c r="I20" s="249"/>
      <c r="J20" s="249"/>
      <c r="K20" s="104">
        <v>-66.792445269560574</v>
      </c>
      <c r="L20" s="250">
        <v>1901.1773459217</v>
      </c>
      <c r="M20" s="249"/>
      <c r="N20" s="249"/>
      <c r="O20" s="117">
        <v>5.3495425904992677</v>
      </c>
      <c r="P20" s="249">
        <v>5.6812303099999992</v>
      </c>
      <c r="Q20" s="249"/>
      <c r="R20" s="249"/>
      <c r="S20" s="104">
        <v>-51.795905462370115</v>
      </c>
      <c r="T20" s="9"/>
    </row>
    <row r="21" spans="2:20" ht="24" customHeight="1" x14ac:dyDescent="0.2">
      <c r="B21" s="82"/>
      <c r="C21" s="83" t="s">
        <v>20</v>
      </c>
      <c r="D21" s="247">
        <v>1927.6213206114999</v>
      </c>
      <c r="E21" s="248"/>
      <c r="F21" s="104">
        <v>20.819952333944759</v>
      </c>
      <c r="G21" s="117">
        <v>-13.057742251165095</v>
      </c>
      <c r="H21" s="249">
        <v>68.362756540299998</v>
      </c>
      <c r="I21" s="249"/>
      <c r="J21" s="249"/>
      <c r="K21" s="104">
        <v>-8.2792429595990757</v>
      </c>
      <c r="L21" s="250">
        <v>1784.7284734952</v>
      </c>
      <c r="M21" s="249"/>
      <c r="N21" s="249"/>
      <c r="O21" s="117">
        <v>21.773320177682255</v>
      </c>
      <c r="P21" s="249">
        <v>6.7260916560000004</v>
      </c>
      <c r="Q21" s="249"/>
      <c r="R21" s="249"/>
      <c r="S21" s="104">
        <v>-33.771244905290253</v>
      </c>
      <c r="T21" s="9"/>
    </row>
    <row r="22" spans="2:20" ht="24" customHeight="1" x14ac:dyDescent="0.2">
      <c r="B22" s="82"/>
      <c r="C22" s="83" t="s">
        <v>9</v>
      </c>
      <c r="D22" s="247">
        <v>2119.6379154497999</v>
      </c>
      <c r="E22" s="248"/>
      <c r="F22" s="104">
        <v>24.583524956115355</v>
      </c>
      <c r="G22" s="117">
        <v>-9.9071313936532341</v>
      </c>
      <c r="H22" s="249">
        <v>77.872400560599999</v>
      </c>
      <c r="I22" s="249"/>
      <c r="J22" s="249"/>
      <c r="K22" s="104">
        <v>-9.9414146451859864</v>
      </c>
      <c r="L22" s="250">
        <v>1920.7309151862</v>
      </c>
      <c r="M22" s="249"/>
      <c r="N22" s="249"/>
      <c r="O22" s="117">
        <v>23.296235049317595</v>
      </c>
      <c r="P22" s="249">
        <v>4.9144453629999996</v>
      </c>
      <c r="Q22" s="249"/>
      <c r="R22" s="249"/>
      <c r="S22" s="104">
        <v>-51.610229028166657</v>
      </c>
      <c r="T22" s="9"/>
    </row>
    <row r="23" spans="2:20" ht="24" customHeight="1" x14ac:dyDescent="0.2">
      <c r="B23" s="82"/>
      <c r="C23" s="83" t="s">
        <v>10</v>
      </c>
      <c r="D23" s="247">
        <v>2335.1917165175</v>
      </c>
      <c r="E23" s="248"/>
      <c r="F23" s="104">
        <v>12.003174620007329</v>
      </c>
      <c r="G23" s="117">
        <v>-7.8688514888445971</v>
      </c>
      <c r="H23" s="249">
        <v>94.413477052800005</v>
      </c>
      <c r="I23" s="249"/>
      <c r="J23" s="249"/>
      <c r="K23" s="104">
        <v>5.681156846217128</v>
      </c>
      <c r="L23" s="250">
        <v>1996.4424087062</v>
      </c>
      <c r="M23" s="249"/>
      <c r="N23" s="249"/>
      <c r="O23" s="117">
        <v>2.7064343429495263</v>
      </c>
      <c r="P23" s="249">
        <v>7.0749655499999999</v>
      </c>
      <c r="Q23" s="249"/>
      <c r="R23" s="249"/>
      <c r="S23" s="104">
        <v>-4.5196265768839279</v>
      </c>
      <c r="T23" s="9"/>
    </row>
    <row r="24" spans="2:20" ht="24" customHeight="1" x14ac:dyDescent="0.2">
      <c r="B24" s="82"/>
      <c r="C24" s="83" t="s">
        <v>11</v>
      </c>
      <c r="D24" s="247">
        <v>2146.3655961212003</v>
      </c>
      <c r="E24" s="248"/>
      <c r="F24" s="104">
        <v>18.404422372884888</v>
      </c>
      <c r="G24" s="117">
        <v>-5.9028025448227384</v>
      </c>
      <c r="H24" s="249">
        <v>88.270364631000007</v>
      </c>
      <c r="I24" s="249"/>
      <c r="J24" s="249"/>
      <c r="K24" s="104">
        <v>5.2821983316915455</v>
      </c>
      <c r="L24" s="250">
        <v>1910.6801056842</v>
      </c>
      <c r="M24" s="249"/>
      <c r="N24" s="249"/>
      <c r="O24" s="117">
        <v>19.241816917862288</v>
      </c>
      <c r="P24" s="249">
        <v>4.5988579439999997</v>
      </c>
      <c r="Q24" s="249"/>
      <c r="R24" s="249"/>
      <c r="S24" s="104">
        <v>-45.600529528192659</v>
      </c>
      <c r="T24" s="9"/>
    </row>
    <row r="25" spans="2:20" ht="24" customHeight="1" x14ac:dyDescent="0.2">
      <c r="B25" s="165"/>
      <c r="C25" s="160" t="s">
        <v>12</v>
      </c>
      <c r="D25" s="229">
        <v>1871.6930825320997</v>
      </c>
      <c r="E25" s="230"/>
      <c r="F25" s="103">
        <v>23.159913634760954</v>
      </c>
      <c r="G25" s="116">
        <v>-4.1871835309961192</v>
      </c>
      <c r="H25" s="231">
        <v>59.004214930799996</v>
      </c>
      <c r="I25" s="231"/>
      <c r="J25" s="231"/>
      <c r="K25" s="103">
        <v>-23.679082623480376</v>
      </c>
      <c r="L25" s="232">
        <v>1701.3876432162999</v>
      </c>
      <c r="M25" s="231"/>
      <c r="N25" s="231"/>
      <c r="O25" s="116">
        <v>22.270498622894209</v>
      </c>
      <c r="P25" s="231">
        <v>3.468017213</v>
      </c>
      <c r="Q25" s="231"/>
      <c r="R25" s="231"/>
      <c r="S25" s="103">
        <v>-63.698142773019896</v>
      </c>
      <c r="T25" s="9"/>
    </row>
    <row r="26" spans="2:20" ht="24" customHeight="1" x14ac:dyDescent="0.2">
      <c r="B26" s="82">
        <v>20</v>
      </c>
      <c r="C26" s="83" t="s">
        <v>13</v>
      </c>
      <c r="D26" s="247">
        <v>2476.403156198</v>
      </c>
      <c r="E26" s="248"/>
      <c r="F26" s="104">
        <v>35.846647313308154</v>
      </c>
      <c r="G26" s="117">
        <v>35.846647313308154</v>
      </c>
      <c r="H26" s="249">
        <v>62.527723783500001</v>
      </c>
      <c r="I26" s="249"/>
      <c r="J26" s="249"/>
      <c r="K26" s="104">
        <v>-21.24795238562983</v>
      </c>
      <c r="L26" s="250">
        <v>2248.2012695984999</v>
      </c>
      <c r="M26" s="249"/>
      <c r="N26" s="249"/>
      <c r="O26" s="117">
        <v>31.791001936441219</v>
      </c>
      <c r="P26" s="249">
        <v>7.3472555880000003</v>
      </c>
      <c r="Q26" s="249"/>
      <c r="R26" s="249"/>
      <c r="S26" s="104">
        <v>-3.2652026097161335</v>
      </c>
      <c r="T26" s="9"/>
    </row>
    <row r="27" spans="2:20" ht="24" customHeight="1" x14ac:dyDescent="0.2">
      <c r="B27" s="82"/>
      <c r="C27" s="83" t="s">
        <v>25</v>
      </c>
      <c r="D27" s="247">
        <v>2970.7660809016002</v>
      </c>
      <c r="E27" s="248"/>
      <c r="F27" s="104">
        <v>72.260756402788687</v>
      </c>
      <c r="G27" s="117">
        <v>53.548858585140295</v>
      </c>
      <c r="H27" s="249">
        <v>73.689824829399996</v>
      </c>
      <c r="I27" s="249"/>
      <c r="J27" s="249"/>
      <c r="K27" s="104">
        <v>-18.018299414299555</v>
      </c>
      <c r="L27" s="250">
        <v>2769.5123427975</v>
      </c>
      <c r="M27" s="249"/>
      <c r="N27" s="249"/>
      <c r="O27" s="117">
        <v>78.732310011541927</v>
      </c>
      <c r="P27" s="249">
        <v>8.2584760647</v>
      </c>
      <c r="Q27" s="249"/>
      <c r="R27" s="249"/>
      <c r="S27" s="104">
        <v>14.459039190530888</v>
      </c>
      <c r="T27" s="9"/>
    </row>
    <row r="28" spans="2:20" ht="24" customHeight="1" x14ac:dyDescent="0.2">
      <c r="B28" s="82"/>
      <c r="C28" s="83" t="s">
        <v>15</v>
      </c>
      <c r="D28" s="247">
        <v>4825.3982604083003</v>
      </c>
      <c r="E28" s="248"/>
      <c r="F28" s="104">
        <v>120.77678096286047</v>
      </c>
      <c r="G28" s="117">
        <v>79.17807438220521</v>
      </c>
      <c r="H28" s="249">
        <v>59.821033765699994</v>
      </c>
      <c r="I28" s="249"/>
      <c r="J28" s="249"/>
      <c r="K28" s="104">
        <v>-21.960765058748144</v>
      </c>
      <c r="L28" s="250">
        <v>4690.3418397654004</v>
      </c>
      <c r="M28" s="249"/>
      <c r="N28" s="249"/>
      <c r="O28" s="117">
        <v>138.14431014497993</v>
      </c>
      <c r="P28" s="249">
        <v>11.6689005057</v>
      </c>
      <c r="Q28" s="249"/>
      <c r="R28" s="249"/>
      <c r="S28" s="104">
        <v>96.772684041434175</v>
      </c>
      <c r="T28" s="9"/>
    </row>
    <row r="29" spans="2:20" ht="24" customHeight="1" x14ac:dyDescent="0.2">
      <c r="B29" s="82"/>
      <c r="C29" s="83" t="s">
        <v>16</v>
      </c>
      <c r="D29" s="247">
        <v>2624.2830881866998</v>
      </c>
      <c r="E29" s="248"/>
      <c r="F29" s="104">
        <v>30.186143075604811</v>
      </c>
      <c r="G29" s="117">
        <v>66.43343941688596</v>
      </c>
      <c r="H29" s="249">
        <v>32.497241406500002</v>
      </c>
      <c r="I29" s="249"/>
      <c r="J29" s="249"/>
      <c r="K29" s="104">
        <v>-48.462439577981506</v>
      </c>
      <c r="L29" s="250">
        <v>2560.7244875662</v>
      </c>
      <c r="M29" s="249"/>
      <c r="N29" s="249"/>
      <c r="O29" s="117">
        <v>42.440565824338371</v>
      </c>
      <c r="P29" s="249">
        <v>13.908955779999999</v>
      </c>
      <c r="Q29" s="249"/>
      <c r="R29" s="249"/>
      <c r="S29" s="104">
        <v>190.97427631483183</v>
      </c>
      <c r="T29" s="9"/>
    </row>
    <row r="30" spans="2:20" ht="24" customHeight="1" x14ac:dyDescent="0.2">
      <c r="B30" s="82"/>
      <c r="C30" s="83" t="s">
        <v>17</v>
      </c>
      <c r="D30" s="247">
        <v>2558.9942936962993</v>
      </c>
      <c r="E30" s="248"/>
      <c r="F30" s="104">
        <v>20.458211213862775</v>
      </c>
      <c r="G30" s="117">
        <v>56.54124090119825</v>
      </c>
      <c r="H30" s="249">
        <v>23.110384835400001</v>
      </c>
      <c r="I30" s="249"/>
      <c r="J30" s="249"/>
      <c r="K30" s="104">
        <v>-74.825003470899105</v>
      </c>
      <c r="L30" s="250">
        <v>2499.2020851848997</v>
      </c>
      <c r="M30" s="249"/>
      <c r="N30" s="249"/>
      <c r="O30" s="117">
        <v>32.119106218809044</v>
      </c>
      <c r="P30" s="249">
        <v>20.036008456999998</v>
      </c>
      <c r="Q30" s="249"/>
      <c r="R30" s="249"/>
      <c r="S30" s="104">
        <v>181.36566413011391</v>
      </c>
      <c r="T30" s="9"/>
    </row>
    <row r="31" spans="2:20" ht="24" customHeight="1" x14ac:dyDescent="0.2">
      <c r="B31" s="82"/>
      <c r="C31" s="83" t="s">
        <v>18</v>
      </c>
      <c r="D31" s="247">
        <v>2678.2689717105004</v>
      </c>
      <c r="E31" s="248"/>
      <c r="F31" s="104">
        <v>22.574295725442539</v>
      </c>
      <c r="G31" s="117">
        <v>50.386309221295392</v>
      </c>
      <c r="H31" s="249">
        <v>44.464956991800001</v>
      </c>
      <c r="I31" s="249"/>
      <c r="J31" s="249"/>
      <c r="K31" s="104">
        <v>-47.159744281956741</v>
      </c>
      <c r="L31" s="250">
        <v>2627.7069770707003</v>
      </c>
      <c r="M31" s="249"/>
      <c r="N31" s="249"/>
      <c r="O31" s="117">
        <v>42.344032108021644</v>
      </c>
      <c r="P31" s="249">
        <v>0</v>
      </c>
      <c r="Q31" s="249"/>
      <c r="R31" s="249"/>
      <c r="S31" s="104">
        <v>-100</v>
      </c>
      <c r="T31" s="9"/>
    </row>
    <row r="32" spans="2:20" ht="2.1" customHeight="1" x14ac:dyDescent="0.2">
      <c r="B32" s="68"/>
      <c r="C32" s="136"/>
      <c r="D32" s="252"/>
      <c r="E32" s="252"/>
      <c r="F32" s="132"/>
      <c r="G32" s="133"/>
      <c r="H32" s="253"/>
      <c r="I32" s="254"/>
      <c r="J32" s="254"/>
      <c r="K32" s="134"/>
      <c r="L32" s="254"/>
      <c r="M32" s="254"/>
      <c r="N32" s="254"/>
      <c r="O32" s="135"/>
      <c r="P32" s="259"/>
      <c r="Q32" s="259"/>
      <c r="R32" s="259"/>
      <c r="S32" s="135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76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44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34"/>
      <c r="C68" s="206"/>
      <c r="D68" s="196" t="s">
        <v>34</v>
      </c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7"/>
      <c r="T68" s="9"/>
    </row>
    <row r="69" spans="2:20" ht="27.95" customHeight="1" x14ac:dyDescent="0.2">
      <c r="B69" s="235"/>
      <c r="C69" s="207"/>
      <c r="D69" s="203" t="s">
        <v>35</v>
      </c>
      <c r="E69" s="203"/>
      <c r="F69" s="251" t="s">
        <v>36</v>
      </c>
      <c r="G69" s="251"/>
      <c r="H69" s="203" t="s">
        <v>37</v>
      </c>
      <c r="I69" s="203"/>
      <c r="J69" s="203" t="s">
        <v>38</v>
      </c>
      <c r="K69" s="203"/>
      <c r="L69" s="203" t="s">
        <v>39</v>
      </c>
      <c r="M69" s="203"/>
      <c r="N69" s="203" t="s">
        <v>40</v>
      </c>
      <c r="O69" s="203"/>
      <c r="P69" s="203" t="s">
        <v>41</v>
      </c>
      <c r="Q69" s="203"/>
      <c r="R69" s="203" t="s">
        <v>42</v>
      </c>
      <c r="S69" s="204"/>
      <c r="T69" s="9"/>
    </row>
    <row r="70" spans="2:20" ht="27.95" customHeight="1" x14ac:dyDescent="0.2">
      <c r="B70" s="235"/>
      <c r="C70" s="207"/>
      <c r="D70" s="203"/>
      <c r="E70" s="203"/>
      <c r="F70" s="251"/>
      <c r="G70" s="251"/>
      <c r="H70" s="203"/>
      <c r="I70" s="203"/>
      <c r="J70" s="203"/>
      <c r="K70" s="203"/>
      <c r="L70" s="203"/>
      <c r="M70" s="203"/>
      <c r="N70" s="203"/>
      <c r="O70" s="203"/>
      <c r="P70" s="203"/>
      <c r="Q70" s="203"/>
      <c r="R70" s="203"/>
      <c r="S70" s="204"/>
      <c r="T70" s="9"/>
    </row>
    <row r="71" spans="2:20" ht="26.1" customHeight="1" x14ac:dyDescent="0.2">
      <c r="B71" s="236"/>
      <c r="C71" s="208"/>
      <c r="D71" s="158" t="s">
        <v>43</v>
      </c>
      <c r="E71" s="158" t="s">
        <v>7</v>
      </c>
      <c r="F71" s="158" t="s">
        <v>43</v>
      </c>
      <c r="G71" s="158" t="s">
        <v>7</v>
      </c>
      <c r="H71" s="158" t="s">
        <v>43</v>
      </c>
      <c r="I71" s="158" t="s">
        <v>7</v>
      </c>
      <c r="J71" s="158" t="s">
        <v>43</v>
      </c>
      <c r="K71" s="158" t="s">
        <v>7</v>
      </c>
      <c r="L71" s="158" t="s">
        <v>43</v>
      </c>
      <c r="M71" s="158" t="s">
        <v>7</v>
      </c>
      <c r="N71" s="158" t="s">
        <v>43</v>
      </c>
      <c r="O71" s="158" t="s">
        <v>7</v>
      </c>
      <c r="P71" s="158" t="s">
        <v>43</v>
      </c>
      <c r="Q71" s="158" t="s">
        <v>7</v>
      </c>
      <c r="R71" s="158" t="s">
        <v>43</v>
      </c>
      <c r="S71" s="159" t="s">
        <v>7</v>
      </c>
      <c r="T71" s="9"/>
    </row>
    <row r="72" spans="2:20" ht="24" customHeight="1" x14ac:dyDescent="0.2">
      <c r="B72" s="209">
        <v>2017</v>
      </c>
      <c r="C72" s="209"/>
      <c r="D72" s="120">
        <v>5460.41</v>
      </c>
      <c r="E72" s="121">
        <v>42.967371325935886</v>
      </c>
      <c r="F72" s="122">
        <v>659.02</v>
      </c>
      <c r="G72" s="122">
        <v>30.287454035032212</v>
      </c>
      <c r="H72" s="120">
        <v>5350.51</v>
      </c>
      <c r="I72" s="121">
        <v>29.153269800809124</v>
      </c>
      <c r="J72" s="122">
        <v>2623.9</v>
      </c>
      <c r="K72" s="122">
        <v>15.090905103405937</v>
      </c>
      <c r="L72" s="120">
        <v>370.22</v>
      </c>
      <c r="M72" s="121">
        <v>5.3047757203402046</v>
      </c>
      <c r="N72" s="122">
        <v>2057.5</v>
      </c>
      <c r="O72" s="122">
        <v>8.8791401855311101</v>
      </c>
      <c r="P72" s="120">
        <v>68.02</v>
      </c>
      <c r="Q72" s="121">
        <v>40.102986611740477</v>
      </c>
      <c r="R72" s="122">
        <v>371.5</v>
      </c>
      <c r="S72" s="122">
        <v>35.292618085145143</v>
      </c>
      <c r="T72" s="9"/>
    </row>
    <row r="73" spans="2:20" ht="24" customHeight="1" x14ac:dyDescent="0.2">
      <c r="B73" s="209">
        <v>2018</v>
      </c>
      <c r="C73" s="209"/>
      <c r="D73" s="120">
        <v>4649.46</v>
      </c>
      <c r="E73" s="121">
        <v>-14.851448883875019</v>
      </c>
      <c r="F73" s="122">
        <v>550.59</v>
      </c>
      <c r="G73" s="122">
        <v>-16.453218415222594</v>
      </c>
      <c r="H73" s="120">
        <v>4908.91</v>
      </c>
      <c r="I73" s="121">
        <v>-8.2534188329710716</v>
      </c>
      <c r="J73" s="122">
        <v>1967.12</v>
      </c>
      <c r="K73" s="122">
        <v>-25.030679522847677</v>
      </c>
      <c r="L73" s="120">
        <v>339.91</v>
      </c>
      <c r="M73" s="121">
        <v>-8.1870239317162756</v>
      </c>
      <c r="N73" s="122">
        <v>2295.62</v>
      </c>
      <c r="O73" s="122">
        <v>11.573268529769143</v>
      </c>
      <c r="P73" s="120">
        <v>64.790000000000006</v>
      </c>
      <c r="Q73" s="121">
        <v>-4.7486033519552944</v>
      </c>
      <c r="R73" s="122">
        <v>261.45</v>
      </c>
      <c r="S73" s="122">
        <v>-29.623149394347248</v>
      </c>
      <c r="T73" s="9"/>
    </row>
    <row r="74" spans="2:20" ht="24" customHeight="1" x14ac:dyDescent="0.2">
      <c r="B74" s="209">
        <v>2019</v>
      </c>
      <c r="C74" s="209"/>
      <c r="D74" s="120">
        <v>4923.1000000000004</v>
      </c>
      <c r="E74" s="121">
        <v>5.8854146503034777</v>
      </c>
      <c r="F74" s="122">
        <v>617.02</v>
      </c>
      <c r="G74" s="122">
        <v>12.065239107139615</v>
      </c>
      <c r="H74" s="120">
        <v>5983.15</v>
      </c>
      <c r="I74" s="121">
        <v>21.883473113175846</v>
      </c>
      <c r="J74" s="122">
        <v>2510.21</v>
      </c>
      <c r="K74" s="122">
        <v>27.608381796738392</v>
      </c>
      <c r="L74" s="120">
        <v>273.02</v>
      </c>
      <c r="M74" s="121">
        <v>-19.6787384896002</v>
      </c>
      <c r="N74" s="122">
        <v>3070.68</v>
      </c>
      <c r="O74" s="122">
        <v>33.762556520678501</v>
      </c>
      <c r="P74" s="120">
        <v>58.01</v>
      </c>
      <c r="Q74" s="121">
        <v>-10.464577866954794</v>
      </c>
      <c r="R74" s="122">
        <v>372.58</v>
      </c>
      <c r="S74" s="122">
        <v>42.50525913176515</v>
      </c>
      <c r="T74" s="9"/>
    </row>
    <row r="75" spans="2:20" ht="24" customHeight="1" x14ac:dyDescent="0.2">
      <c r="B75" s="205"/>
      <c r="C75" s="205"/>
      <c r="D75" s="123"/>
      <c r="E75" s="124"/>
      <c r="F75" s="125"/>
      <c r="G75" s="125"/>
      <c r="H75" s="123"/>
      <c r="I75" s="124"/>
      <c r="J75" s="125"/>
      <c r="K75" s="125"/>
      <c r="L75" s="123"/>
      <c r="M75" s="124"/>
      <c r="N75" s="125"/>
      <c r="O75" s="125"/>
      <c r="P75" s="123"/>
      <c r="Q75" s="124"/>
      <c r="R75" s="125"/>
      <c r="S75" s="125"/>
      <c r="T75" s="9"/>
    </row>
    <row r="76" spans="2:20" ht="24" customHeight="1" x14ac:dyDescent="0.2">
      <c r="B76" s="84">
        <v>19</v>
      </c>
      <c r="C76" s="85" t="s">
        <v>13</v>
      </c>
      <c r="D76" s="129">
        <v>5467.66</v>
      </c>
      <c r="E76" s="130">
        <v>-4.4255738667748119</v>
      </c>
      <c r="F76" s="131">
        <v>649.59</v>
      </c>
      <c r="G76" s="131">
        <v>-3.4927945327588805</v>
      </c>
      <c r="H76" s="129">
        <v>5232.83</v>
      </c>
      <c r="I76" s="130">
        <v>-2.4384650665035923</v>
      </c>
      <c r="J76" s="131">
        <v>2261.29</v>
      </c>
      <c r="K76" s="131">
        <v>-18.627313390405654</v>
      </c>
      <c r="L76" s="129">
        <v>345.84</v>
      </c>
      <c r="M76" s="130">
        <v>0.75748747232255997</v>
      </c>
      <c r="N76" s="131">
        <v>2378.5500000000002</v>
      </c>
      <c r="O76" s="131">
        <v>16.297433540482011</v>
      </c>
      <c r="P76" s="129">
        <v>68.010000000000005</v>
      </c>
      <c r="Q76" s="130">
        <v>-14.646084337349397</v>
      </c>
      <c r="R76" s="131">
        <v>281.33999999999997</v>
      </c>
      <c r="S76" s="131">
        <v>-24.120074439679584</v>
      </c>
      <c r="T76" s="9"/>
    </row>
    <row r="77" spans="2:20" ht="24" customHeight="1" x14ac:dyDescent="0.2">
      <c r="B77" s="82"/>
      <c r="C77" s="83" t="s">
        <v>25</v>
      </c>
      <c r="D77" s="126">
        <v>5493.06</v>
      </c>
      <c r="E77" s="127">
        <v>-5.0015046020068237</v>
      </c>
      <c r="F77" s="128">
        <v>637.82000000000005</v>
      </c>
      <c r="G77" s="128">
        <v>-3.9094867197975058</v>
      </c>
      <c r="H77" s="126">
        <v>5309.58</v>
      </c>
      <c r="I77" s="127">
        <v>0.73345829570548027</v>
      </c>
      <c r="J77" s="128">
        <v>2330.8000000000002</v>
      </c>
      <c r="K77" s="128">
        <v>-13.711785219792816</v>
      </c>
      <c r="L77" s="126">
        <v>342.56</v>
      </c>
      <c r="M77" s="127">
        <v>-1.461281785755375</v>
      </c>
      <c r="N77" s="128">
        <v>2435.65</v>
      </c>
      <c r="O77" s="128">
        <v>20.384832099326822</v>
      </c>
      <c r="P77" s="126">
        <v>67.91</v>
      </c>
      <c r="Q77" s="127">
        <v>-6.9471087969306788</v>
      </c>
      <c r="R77" s="128">
        <v>311.04000000000002</v>
      </c>
      <c r="S77" s="128">
        <v>-14.897808421571035</v>
      </c>
      <c r="T77" s="9"/>
    </row>
    <row r="78" spans="2:20" ht="24" customHeight="1" x14ac:dyDescent="0.2">
      <c r="B78" s="82"/>
      <c r="C78" s="83" t="s">
        <v>15</v>
      </c>
      <c r="D78" s="126">
        <v>5212.3500000000004</v>
      </c>
      <c r="E78" s="127">
        <v>-13.580052458624991</v>
      </c>
      <c r="F78" s="128">
        <v>624.4</v>
      </c>
      <c r="G78" s="128">
        <v>-1.9472361809045213</v>
      </c>
      <c r="H78" s="126">
        <v>5557.88</v>
      </c>
      <c r="I78" s="127">
        <v>1.8785057007735473</v>
      </c>
      <c r="J78" s="128">
        <v>2351.61</v>
      </c>
      <c r="K78" s="128">
        <v>-2.6341176616719642</v>
      </c>
      <c r="L78" s="126">
        <v>346.36</v>
      </c>
      <c r="M78" s="127">
        <v>8.3865314807860756</v>
      </c>
      <c r="N78" s="128">
        <v>2574.0700000000002</v>
      </c>
      <c r="O78" s="128">
        <v>14.877427244043195</v>
      </c>
      <c r="P78" s="126">
        <v>65.13</v>
      </c>
      <c r="Q78" s="127">
        <v>-3.6395916555703622</v>
      </c>
      <c r="R78" s="128">
        <v>312.76</v>
      </c>
      <c r="S78" s="128">
        <v>-8.0631411858079325</v>
      </c>
      <c r="T78" s="9"/>
    </row>
    <row r="79" spans="2:20" ht="24" customHeight="1" x14ac:dyDescent="0.2">
      <c r="B79" s="82"/>
      <c r="C79" s="83" t="s">
        <v>16</v>
      </c>
      <c r="D79" s="126">
        <v>5391.43</v>
      </c>
      <c r="E79" s="127">
        <v>-11.105706687067906</v>
      </c>
      <c r="F79" s="128">
        <v>639.30999999999995</v>
      </c>
      <c r="G79" s="128">
        <v>-6.1921321770773812</v>
      </c>
      <c r="H79" s="126">
        <v>5693.44</v>
      </c>
      <c r="I79" s="127">
        <v>-1.2680003329541445</v>
      </c>
      <c r="J79" s="128">
        <v>2544.7199999999998</v>
      </c>
      <c r="K79" s="128">
        <v>5.5514998672683724</v>
      </c>
      <c r="L79" s="126">
        <v>335.4</v>
      </c>
      <c r="M79" s="127">
        <v>-2.9598125162746292</v>
      </c>
      <c r="N79" s="128">
        <v>2556.4499999999998</v>
      </c>
      <c r="O79" s="128">
        <v>9.8258818677423818</v>
      </c>
      <c r="P79" s="126">
        <v>70.540000000000006</v>
      </c>
      <c r="Q79" s="127">
        <v>0.61332192269292207</v>
      </c>
      <c r="R79" s="128">
        <v>312.33999999999997</v>
      </c>
      <c r="S79" s="128">
        <v>-8.2809655253421219</v>
      </c>
      <c r="T79" s="9"/>
    </row>
    <row r="80" spans="2:20" ht="24" customHeight="1" x14ac:dyDescent="0.2">
      <c r="B80" s="82"/>
      <c r="C80" s="83" t="s">
        <v>17</v>
      </c>
      <c r="D80" s="126">
        <v>4484.5200000000004</v>
      </c>
      <c r="E80" s="127">
        <v>-33.511544431940997</v>
      </c>
      <c r="F80" s="128">
        <v>571.61</v>
      </c>
      <c r="G80" s="128">
        <v>-25.596803165594984</v>
      </c>
      <c r="H80" s="126">
        <v>5496.52</v>
      </c>
      <c r="I80" s="127">
        <v>-7.655346444495958</v>
      </c>
      <c r="J80" s="128">
        <v>2455.81</v>
      </c>
      <c r="K80" s="128">
        <v>4.7302858556264926</v>
      </c>
      <c r="L80" s="126">
        <v>350.07</v>
      </c>
      <c r="M80" s="127">
        <v>-1.4192785334121827</v>
      </c>
      <c r="N80" s="128">
        <v>2606.09</v>
      </c>
      <c r="O80" s="128">
        <v>6.4540110861937228</v>
      </c>
      <c r="P80" s="126">
        <v>70.7</v>
      </c>
      <c r="Q80" s="127">
        <v>2.0349256747005384</v>
      </c>
      <c r="R80" s="128">
        <v>304.3</v>
      </c>
      <c r="S80" s="128">
        <v>-11.848203939745073</v>
      </c>
      <c r="T80" s="9"/>
    </row>
    <row r="81" spans="2:20" ht="24" customHeight="1" x14ac:dyDescent="0.2">
      <c r="B81" s="82"/>
      <c r="C81" s="83" t="s">
        <v>18</v>
      </c>
      <c r="D81" s="126">
        <v>4620.42</v>
      </c>
      <c r="E81" s="127">
        <v>-33.110000883099353</v>
      </c>
      <c r="F81" s="128">
        <v>594.16</v>
      </c>
      <c r="G81" s="128">
        <v>-24.599941625106283</v>
      </c>
      <c r="H81" s="126">
        <v>5430.85</v>
      </c>
      <c r="I81" s="127">
        <v>-8.173324045016761</v>
      </c>
      <c r="J81" s="128">
        <v>2516.4699999999998</v>
      </c>
      <c r="K81" s="128">
        <v>12.524257952584072</v>
      </c>
      <c r="L81" s="126">
        <v>347.9</v>
      </c>
      <c r="M81" s="127">
        <v>-3.1000194969779682</v>
      </c>
      <c r="N81" s="128">
        <v>2653.97</v>
      </c>
      <c r="O81" s="128">
        <v>3.5934127272230443</v>
      </c>
      <c r="P81" s="126">
        <v>76.42</v>
      </c>
      <c r="Q81" s="127">
        <v>8.7055476529160902</v>
      </c>
      <c r="R81" s="128">
        <v>310.83</v>
      </c>
      <c r="S81" s="128">
        <v>-11.102531102531099</v>
      </c>
      <c r="T81" s="9"/>
    </row>
    <row r="82" spans="2:20" ht="24" customHeight="1" x14ac:dyDescent="0.2">
      <c r="B82" s="82"/>
      <c r="C82" s="83" t="s">
        <v>19</v>
      </c>
      <c r="D82" s="126">
        <v>4274.76</v>
      </c>
      <c r="E82" s="127">
        <v>-34.090677817145711</v>
      </c>
      <c r="F82" s="128">
        <v>574.14</v>
      </c>
      <c r="G82" s="128">
        <v>-27.588946764368327</v>
      </c>
      <c r="H82" s="126">
        <v>5181.9399999999996</v>
      </c>
      <c r="I82" s="127">
        <v>-12.674627489442313</v>
      </c>
      <c r="J82" s="128">
        <v>2546.62</v>
      </c>
      <c r="K82" s="128">
        <v>11.801247689666816</v>
      </c>
      <c r="L82" s="126">
        <v>355.41</v>
      </c>
      <c r="M82" s="127">
        <v>0.33594940997121459</v>
      </c>
      <c r="N82" s="128">
        <v>2675.18</v>
      </c>
      <c r="O82" s="128">
        <v>2.9640092834571918</v>
      </c>
      <c r="P82" s="126">
        <v>65.430000000000007</v>
      </c>
      <c r="Q82" s="127">
        <v>-9.3139293139293144</v>
      </c>
      <c r="R82" s="128">
        <v>337.35</v>
      </c>
      <c r="S82" s="128">
        <v>-0.39270107476082616</v>
      </c>
      <c r="T82" s="9"/>
    </row>
    <row r="83" spans="2:20" ht="24" customHeight="1" x14ac:dyDescent="0.2">
      <c r="B83" s="82"/>
      <c r="C83" s="83" t="s">
        <v>20</v>
      </c>
      <c r="D83" s="126">
        <v>4301.57</v>
      </c>
      <c r="E83" s="127">
        <v>-25.355861851158391</v>
      </c>
      <c r="F83" s="128">
        <v>565.91999999999996</v>
      </c>
      <c r="G83" s="128">
        <v>-25.711810341432685</v>
      </c>
      <c r="H83" s="126">
        <v>4941.75</v>
      </c>
      <c r="I83" s="127">
        <v>-18.520869572386044</v>
      </c>
      <c r="J83" s="128">
        <v>2568.3200000000002</v>
      </c>
      <c r="K83" s="128">
        <v>13.177748008178813</v>
      </c>
      <c r="L83" s="126">
        <v>338.17</v>
      </c>
      <c r="M83" s="127">
        <v>-6.7323073528600457</v>
      </c>
      <c r="N83" s="128">
        <v>2815.04</v>
      </c>
      <c r="O83" s="128">
        <v>12.12663158859073</v>
      </c>
      <c r="P83" s="126">
        <v>54.83</v>
      </c>
      <c r="Q83" s="127">
        <v>-21.334289813486372</v>
      </c>
      <c r="R83" s="128">
        <v>363.44</v>
      </c>
      <c r="S83" s="128">
        <v>5.9283007869425752</v>
      </c>
      <c r="T83" s="9"/>
    </row>
    <row r="84" spans="2:20" ht="24" customHeight="1" x14ac:dyDescent="0.2">
      <c r="B84" s="82"/>
      <c r="C84" s="83" t="s">
        <v>9</v>
      </c>
      <c r="D84" s="126">
        <v>4445.42</v>
      </c>
      <c r="E84" s="127">
        <v>-20.870995418249382</v>
      </c>
      <c r="F84" s="128">
        <v>588.03</v>
      </c>
      <c r="G84" s="128">
        <v>-20.075299362537891</v>
      </c>
      <c r="H84" s="126">
        <v>5213.24</v>
      </c>
      <c r="I84" s="127">
        <v>-14.335245488141746</v>
      </c>
      <c r="J84" s="128">
        <v>2594.6</v>
      </c>
      <c r="K84" s="128">
        <v>15.088447685456252</v>
      </c>
      <c r="L84" s="126">
        <v>309.02</v>
      </c>
      <c r="M84" s="127">
        <v>-9.6934451620444779</v>
      </c>
      <c r="N84" s="128">
        <v>2857.45</v>
      </c>
      <c r="O84" s="128">
        <v>16.654419269238609</v>
      </c>
      <c r="P84" s="126">
        <v>54.11</v>
      </c>
      <c r="Q84" s="127">
        <v>-22.534001431639219</v>
      </c>
      <c r="R84" s="128">
        <v>356.45</v>
      </c>
      <c r="S84" s="128">
        <v>5.8091902161006903</v>
      </c>
      <c r="T84" s="9"/>
    </row>
    <row r="85" spans="2:20" ht="24" customHeight="1" x14ac:dyDescent="0.2">
      <c r="B85" s="82"/>
      <c r="C85" s="83" t="s">
        <v>10</v>
      </c>
      <c r="D85" s="126">
        <v>4470.1099999999997</v>
      </c>
      <c r="E85" s="127">
        <v>-21.853956155379183</v>
      </c>
      <c r="F85" s="128">
        <v>592.77</v>
      </c>
      <c r="G85" s="128">
        <v>-13.529875131287195</v>
      </c>
      <c r="H85" s="126">
        <v>5171.51</v>
      </c>
      <c r="I85" s="127">
        <v>-1.6205984743279944</v>
      </c>
      <c r="J85" s="128">
        <v>2583.5100000000002</v>
      </c>
      <c r="K85" s="128">
        <v>27.374425621709044</v>
      </c>
      <c r="L85" s="126">
        <v>313.79000000000002</v>
      </c>
      <c r="M85" s="127">
        <v>-5.0013623565741234</v>
      </c>
      <c r="N85" s="128">
        <v>2958.08</v>
      </c>
      <c r="O85" s="128">
        <v>26.96385190526469</v>
      </c>
      <c r="P85" s="126">
        <v>57.86</v>
      </c>
      <c r="Q85" s="127">
        <v>-13.512705530642755</v>
      </c>
      <c r="R85" s="128">
        <v>357.75</v>
      </c>
      <c r="S85" s="128">
        <v>13.625535969509283</v>
      </c>
      <c r="T85" s="9"/>
    </row>
    <row r="86" spans="2:20" ht="24" customHeight="1" x14ac:dyDescent="0.2">
      <c r="B86" s="82"/>
      <c r="C86" s="83" t="s">
        <v>11</v>
      </c>
      <c r="D86" s="126">
        <v>4841.6899999999996</v>
      </c>
      <c r="E86" s="127">
        <v>0.19970861168367993</v>
      </c>
      <c r="F86" s="128">
        <v>609.59</v>
      </c>
      <c r="G86" s="128">
        <v>-1.5996771589991909</v>
      </c>
      <c r="H86" s="126">
        <v>5709.04</v>
      </c>
      <c r="I86" s="127">
        <v>13.556918290909724</v>
      </c>
      <c r="J86" s="128">
        <v>2497.81</v>
      </c>
      <c r="K86" s="128">
        <v>23.755047439740395</v>
      </c>
      <c r="L86" s="126">
        <v>311.82</v>
      </c>
      <c r="M86" s="127">
        <v>-8.0366885893768281</v>
      </c>
      <c r="N86" s="128">
        <v>2929.3</v>
      </c>
      <c r="O86" s="128">
        <v>27.238057179591891</v>
      </c>
      <c r="P86" s="126">
        <v>56.4</v>
      </c>
      <c r="Q86" s="127">
        <v>-18.058985907307857</v>
      </c>
      <c r="R86" s="128">
        <v>412.2</v>
      </c>
      <c r="S86" s="128">
        <v>34.083664042677754</v>
      </c>
      <c r="T86" s="9"/>
    </row>
    <row r="87" spans="2:20" ht="24" customHeight="1" x14ac:dyDescent="0.2">
      <c r="B87" s="165"/>
      <c r="C87" s="160" t="s">
        <v>12</v>
      </c>
      <c r="D87" s="123">
        <v>4923.1000000000004</v>
      </c>
      <c r="E87" s="124">
        <v>5.8854146503034777</v>
      </c>
      <c r="F87" s="125">
        <v>617.02</v>
      </c>
      <c r="G87" s="125">
        <v>12.065239107139615</v>
      </c>
      <c r="H87" s="123">
        <v>5983.15</v>
      </c>
      <c r="I87" s="124">
        <v>21.883473113175846</v>
      </c>
      <c r="J87" s="125">
        <v>2510.21</v>
      </c>
      <c r="K87" s="125">
        <v>27.608381796738392</v>
      </c>
      <c r="L87" s="123">
        <v>273.02</v>
      </c>
      <c r="M87" s="124">
        <v>-19.6787384896002</v>
      </c>
      <c r="N87" s="125">
        <v>3070.68</v>
      </c>
      <c r="O87" s="125">
        <v>33.762556520678501</v>
      </c>
      <c r="P87" s="123">
        <v>58.01</v>
      </c>
      <c r="Q87" s="124">
        <v>-10.464577866954794</v>
      </c>
      <c r="R87" s="125">
        <v>372.58</v>
      </c>
      <c r="S87" s="125">
        <v>42.50525913176515</v>
      </c>
      <c r="T87" s="9"/>
    </row>
    <row r="88" spans="2:20" ht="24" customHeight="1" x14ac:dyDescent="0.2">
      <c r="B88" s="82">
        <v>20</v>
      </c>
      <c r="C88" s="83" t="s">
        <v>13</v>
      </c>
      <c r="D88" s="126">
        <v>4600.96</v>
      </c>
      <c r="E88" s="127">
        <v>-15.851387979501286</v>
      </c>
      <c r="F88" s="128">
        <v>590.58000000000004</v>
      </c>
      <c r="G88" s="128">
        <v>-9.0841915669884088</v>
      </c>
      <c r="H88" s="126">
        <v>5763.75</v>
      </c>
      <c r="I88" s="127">
        <v>10.145943972955362</v>
      </c>
      <c r="J88" s="128">
        <v>2581.1799999999998</v>
      </c>
      <c r="K88" s="128">
        <v>14.146350092203996</v>
      </c>
      <c r="L88" s="126">
        <v>271.31</v>
      </c>
      <c r="M88" s="127">
        <v>-21.550427943557704</v>
      </c>
      <c r="N88" s="128">
        <v>3526.76</v>
      </c>
      <c r="O88" s="128">
        <v>48.273527989741652</v>
      </c>
      <c r="P88" s="126">
        <v>55.11</v>
      </c>
      <c r="Q88" s="127">
        <v>-18.967798853109841</v>
      </c>
      <c r="R88" s="128">
        <v>390.05</v>
      </c>
      <c r="S88" s="128">
        <v>38.640079618966382</v>
      </c>
      <c r="T88" s="9"/>
    </row>
    <row r="89" spans="2:20" ht="24" customHeight="1" x14ac:dyDescent="0.2">
      <c r="B89" s="82"/>
      <c r="C89" s="83" t="s">
        <v>25</v>
      </c>
      <c r="D89" s="126">
        <v>4009.32</v>
      </c>
      <c r="E89" s="127">
        <v>-27.011174099682144</v>
      </c>
      <c r="F89" s="128">
        <v>502.47</v>
      </c>
      <c r="G89" s="128">
        <v>-21.220720579473841</v>
      </c>
      <c r="H89" s="126">
        <v>5359.14</v>
      </c>
      <c r="I89" s="127">
        <v>0.93340716214842523</v>
      </c>
      <c r="J89" s="128">
        <v>2462.6799999999998</v>
      </c>
      <c r="K89" s="128">
        <v>5.6581431268234006</v>
      </c>
      <c r="L89" s="126">
        <v>245.08</v>
      </c>
      <c r="M89" s="127">
        <v>-28.456328818309196</v>
      </c>
      <c r="N89" s="128">
        <v>3394.98</v>
      </c>
      <c r="O89" s="128">
        <v>39.387021944860699</v>
      </c>
      <c r="P89" s="126">
        <v>46.81</v>
      </c>
      <c r="Q89" s="127">
        <v>-31.070534530996895</v>
      </c>
      <c r="R89" s="128">
        <v>433.29</v>
      </c>
      <c r="S89" s="128">
        <v>39.303626543209866</v>
      </c>
      <c r="T89" s="9"/>
    </row>
    <row r="90" spans="2:20" ht="24" customHeight="1" x14ac:dyDescent="0.2">
      <c r="B90" s="82"/>
      <c r="C90" s="83" t="s">
        <v>15</v>
      </c>
      <c r="D90" s="126">
        <v>2971.89</v>
      </c>
      <c r="E90" s="127">
        <v>-42.983682983682989</v>
      </c>
      <c r="F90" s="128">
        <v>405.92</v>
      </c>
      <c r="G90" s="128">
        <v>-34.990390775144128</v>
      </c>
      <c r="H90" s="126">
        <v>4459.92</v>
      </c>
      <c r="I90" s="127">
        <v>-19.75501450193239</v>
      </c>
      <c r="J90" s="128">
        <v>2428.54</v>
      </c>
      <c r="K90" s="128">
        <v>3.2713757808480182</v>
      </c>
      <c r="L90" s="126">
        <v>206.84</v>
      </c>
      <c r="M90" s="127">
        <v>-40.281787735304306</v>
      </c>
      <c r="N90" s="128">
        <v>2997.11</v>
      </c>
      <c r="O90" s="128">
        <v>16.434673493727825</v>
      </c>
      <c r="P90" s="126">
        <v>29.54</v>
      </c>
      <c r="Q90" s="127">
        <v>-54.644557039766617</v>
      </c>
      <c r="R90" s="128">
        <v>373.42</v>
      </c>
      <c r="S90" s="128">
        <v>19.395063307328321</v>
      </c>
      <c r="T90" s="9"/>
    </row>
    <row r="91" spans="2:20" ht="24" customHeight="1" x14ac:dyDescent="0.2">
      <c r="B91" s="82"/>
      <c r="C91" s="83" t="s">
        <v>16</v>
      </c>
      <c r="D91" s="126">
        <v>3314.66</v>
      </c>
      <c r="E91" s="127">
        <v>-38.519836110271314</v>
      </c>
      <c r="F91" s="128">
        <v>472.21</v>
      </c>
      <c r="G91" s="128">
        <v>-26.137554551000296</v>
      </c>
      <c r="H91" s="126">
        <v>4973.2700000000004</v>
      </c>
      <c r="I91" s="127">
        <v>-12.649118986061136</v>
      </c>
      <c r="J91" s="128">
        <v>2344.77</v>
      </c>
      <c r="K91" s="128">
        <v>-7.8574460058473905</v>
      </c>
      <c r="L91" s="126">
        <v>232.03</v>
      </c>
      <c r="M91" s="127">
        <v>-30.819916517590929</v>
      </c>
      <c r="N91" s="128">
        <v>3127.93</v>
      </c>
      <c r="O91" s="128">
        <v>22.354436816679389</v>
      </c>
      <c r="P91" s="126">
        <v>29.8</v>
      </c>
      <c r="Q91" s="127">
        <v>-57.754465551460164</v>
      </c>
      <c r="R91" s="128">
        <v>387.14</v>
      </c>
      <c r="S91" s="128">
        <v>23.948261509893065</v>
      </c>
      <c r="T91" s="9"/>
    </row>
    <row r="92" spans="2:20" ht="24" customHeight="1" x14ac:dyDescent="0.2">
      <c r="B92" s="82"/>
      <c r="C92" s="83" t="s">
        <v>17</v>
      </c>
      <c r="D92" s="126">
        <v>3168.9180000000006</v>
      </c>
      <c r="E92" s="127">
        <v>-29.336517620614909</v>
      </c>
      <c r="F92" s="128">
        <v>452.15349999999989</v>
      </c>
      <c r="G92" s="128">
        <v>-20.898252304893216</v>
      </c>
      <c r="H92" s="126">
        <v>5128.2199999999993</v>
      </c>
      <c r="I92" s="127">
        <v>-6.7006032908094815</v>
      </c>
      <c r="J92" s="128">
        <v>2295.0710000000004</v>
      </c>
      <c r="K92" s="128">
        <v>-6.5452539080791965</v>
      </c>
      <c r="L92" s="126">
        <v>228.45500000000001</v>
      </c>
      <c r="M92" s="127">
        <v>-34.740194818179212</v>
      </c>
      <c r="N92" s="128">
        <v>3302.5264999999999</v>
      </c>
      <c r="O92" s="128">
        <v>26.723424747418534</v>
      </c>
      <c r="P92" s="126">
        <v>27.447500000000002</v>
      </c>
      <c r="Q92" s="127">
        <v>-61.177510608203676</v>
      </c>
      <c r="R92" s="128">
        <v>413.6755</v>
      </c>
      <c r="S92" s="128">
        <v>35.943312520538925</v>
      </c>
      <c r="T92" s="9"/>
    </row>
    <row r="93" spans="2:20" ht="24" customHeight="1" x14ac:dyDescent="0.2">
      <c r="B93" s="82"/>
      <c r="C93" s="83" t="s">
        <v>18</v>
      </c>
      <c r="D93" s="126">
        <v>3181.9677272727276</v>
      </c>
      <c r="E93" s="127">
        <v>-31.132500351207739</v>
      </c>
      <c r="F93" s="128">
        <v>479.76727272727277</v>
      </c>
      <c r="G93" s="128">
        <v>-19.252848941821597</v>
      </c>
      <c r="H93" s="126">
        <v>5582.9295454545463</v>
      </c>
      <c r="I93" s="127">
        <v>2.8002899261542202</v>
      </c>
      <c r="J93" s="128">
        <v>2355.1695454545456</v>
      </c>
      <c r="K93" s="128">
        <v>-6.4097904821219469</v>
      </c>
      <c r="L93" s="126">
        <v>256.34363636363645</v>
      </c>
      <c r="M93" s="127">
        <v>-26.316862212234415</v>
      </c>
      <c r="N93" s="128">
        <v>3471.3781818181815</v>
      </c>
      <c r="O93" s="128">
        <v>30.799450702840716</v>
      </c>
      <c r="P93" s="126">
        <v>32.980909090909087</v>
      </c>
      <c r="Q93" s="127">
        <v>-56.842568580333563</v>
      </c>
      <c r="R93" s="128">
        <v>460.39681818181816</v>
      </c>
      <c r="S93" s="128">
        <v>48.11852722768657</v>
      </c>
      <c r="T93" s="9"/>
    </row>
    <row r="94" spans="2:20" ht="2.1" customHeight="1" x14ac:dyDescent="0.2">
      <c r="B94" s="68"/>
      <c r="C94" s="138"/>
      <c r="D94" s="139"/>
      <c r="E94" s="141"/>
      <c r="F94" s="140"/>
      <c r="G94" s="141"/>
      <c r="H94" s="140"/>
      <c r="I94" s="141"/>
      <c r="J94" s="139"/>
      <c r="K94" s="141"/>
      <c r="L94" s="140"/>
      <c r="M94" s="141"/>
      <c r="N94" s="139"/>
      <c r="O94" s="141"/>
      <c r="P94" s="139"/>
      <c r="Q94" s="141"/>
      <c r="R94" s="140"/>
      <c r="S94" s="137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11"/>
      <c r="S100" s="211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">
        <v>91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D31:E31"/>
    <mergeCell ref="H31:J31"/>
    <mergeCell ref="L31:N31"/>
    <mergeCell ref="P31:R31"/>
    <mergeCell ref="B12:C12"/>
    <mergeCell ref="D12:E12"/>
    <mergeCell ref="H12:J12"/>
    <mergeCell ref="L12:N12"/>
    <mergeCell ref="P12:R12"/>
    <mergeCell ref="L20:N20"/>
    <mergeCell ref="P20:R20"/>
    <mergeCell ref="D24:E24"/>
    <mergeCell ref="H24:J24"/>
    <mergeCell ref="L24:N24"/>
    <mergeCell ref="P24:R24"/>
    <mergeCell ref="D22:E22"/>
    <mergeCell ref="H22:J22"/>
    <mergeCell ref="L22:N22"/>
    <mergeCell ref="P22:R22"/>
    <mergeCell ref="D21:E21"/>
    <mergeCell ref="H21:J21"/>
    <mergeCell ref="L21:N21"/>
    <mergeCell ref="D23:E23"/>
    <mergeCell ref="H23:J23"/>
    <mergeCell ref="L23:N23"/>
    <mergeCell ref="D18:E18"/>
    <mergeCell ref="H18:J18"/>
    <mergeCell ref="L18:N18"/>
    <mergeCell ref="L32:N32"/>
    <mergeCell ref="D25:E25"/>
    <mergeCell ref="H25:J25"/>
    <mergeCell ref="P32:R32"/>
    <mergeCell ref="D20:E20"/>
    <mergeCell ref="H20:J20"/>
    <mergeCell ref="D26:E26"/>
    <mergeCell ref="D19:E19"/>
    <mergeCell ref="H19:J19"/>
    <mergeCell ref="L19:N19"/>
    <mergeCell ref="P19:R19"/>
    <mergeCell ref="L25:N25"/>
    <mergeCell ref="P25:R25"/>
    <mergeCell ref="H29:J29"/>
    <mergeCell ref="L29:N29"/>
    <mergeCell ref="P29:R29"/>
    <mergeCell ref="D27:E27"/>
    <mergeCell ref="L30:N30"/>
    <mergeCell ref="P30:R30"/>
    <mergeCell ref="H27:J27"/>
    <mergeCell ref="L27:N27"/>
    <mergeCell ref="P27:R27"/>
    <mergeCell ref="D28:E28"/>
    <mergeCell ref="H28:J28"/>
    <mergeCell ref="L26:N26"/>
    <mergeCell ref="P26:R26"/>
    <mergeCell ref="D29:E29"/>
    <mergeCell ref="D30:E30"/>
    <mergeCell ref="H30:J30"/>
    <mergeCell ref="D11:E11"/>
    <mergeCell ref="H11:J11"/>
    <mergeCell ref="L11:N11"/>
    <mergeCell ref="P11:R11"/>
    <mergeCell ref="D16:E16"/>
    <mergeCell ref="H16:J16"/>
    <mergeCell ref="L16:N16"/>
    <mergeCell ref="P16:R16"/>
    <mergeCell ref="D14:E14"/>
    <mergeCell ref="H14:J14"/>
    <mergeCell ref="L14:N14"/>
    <mergeCell ref="D15:E15"/>
    <mergeCell ref="H15:J15"/>
    <mergeCell ref="L15:N15"/>
    <mergeCell ref="P14:R14"/>
    <mergeCell ref="P15:R15"/>
    <mergeCell ref="P23:R23"/>
    <mergeCell ref="L28:N28"/>
    <mergeCell ref="P28:R28"/>
    <mergeCell ref="D17:E17"/>
    <mergeCell ref="H17:J17"/>
    <mergeCell ref="L17:N17"/>
    <mergeCell ref="P17:R17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P21:R21"/>
    <mergeCell ref="D32:E32"/>
    <mergeCell ref="H32:J32"/>
    <mergeCell ref="P18:R18"/>
    <mergeCell ref="H26:J26"/>
    <mergeCell ref="B1:L1"/>
    <mergeCell ref="M1:S1"/>
    <mergeCell ref="B13:C13"/>
    <mergeCell ref="D13:E13"/>
    <mergeCell ref="H13:I13"/>
    <mergeCell ref="L13:M13"/>
    <mergeCell ref="P13:R13"/>
    <mergeCell ref="P10:R10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B11:C1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2019-07-26T12:22:35Z</cp:lastPrinted>
  <dcterms:created xsi:type="dcterms:W3CDTF">2016-04-07T11:19:44Z</dcterms:created>
  <dcterms:modified xsi:type="dcterms:W3CDTF">2020-08-01T05:46:48Z</dcterms:modified>
</cp:coreProperties>
</file>