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Sumário_Summary!$F$54</definedName>
    <definedName name="_ftn2" localSheetId="2">Sumário_Summary!$F$55</definedName>
    <definedName name="_ftnref1" localSheetId="2">Sumário_Summary!$F$28</definedName>
    <definedName name="_ftnref2" localSheetId="2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1'!$B$1:$N$16</definedName>
    <definedName name="_xlnm.Print_Area" localSheetId="4">'Quadro_Table 2'!$B$1:$N$36</definedName>
    <definedName name="_xlnm.Print_Area" localSheetId="5">'Quadro_Table 3'!$B$1:$M$30</definedName>
    <definedName name="_xlnm.Print_Area" localSheetId="6">'Quadro_Table 4'!$B$1:$N$33</definedName>
    <definedName name="_xlnm.Print_Area" localSheetId="7">'Quadro_Table 5'!$B$1:$M$18</definedName>
    <definedName name="_xlnm.Print_Area" localSheetId="8">'Quadro_Table 6'!$B$1:$N$18</definedName>
    <definedName name="_xlnm.Print_Area" localSheetId="9">'Quadro_Table 7'!$B$1:$O$13</definedName>
    <definedName name="_xlnm.Print_Area" localSheetId="2">Sumário_Summary!$A$2:$D$33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2'!$B$1:$C$36</definedName>
    <definedName name="Z_53B0768D_DD68_41BE_A539_82387777BAA7_.wvu.PrintArea" localSheetId="6" hidden="1">'Quadro_Table 4'!$B$1:$B$33</definedName>
    <definedName name="Z_53B0768D_DD68_41BE_A539_82387777BAA7_.wvu.PrintArea" localSheetId="7" hidden="1">'Quadro_Table 5'!$B$1:$C$18</definedName>
    <definedName name="Z_53B0768D_DD68_41BE_A539_82387777BAA7_.wvu.PrintArea" localSheetId="8" hidden="1">'Quadro_Table 6'!$B$2:$D$19</definedName>
    <definedName name="Z_ABADFDC3_F42B_4C12_BC44_B651CDB0D027_.wvu.PrintArea" localSheetId="4" hidden="1">'Quadro_Table 2'!$B$1:$C$36</definedName>
    <definedName name="Z_ABADFDC3_F42B_4C12_BC44_B651CDB0D027_.wvu.PrintArea" localSheetId="5" hidden="1">'Quadro_Table 3'!$B$1:$B$31</definedName>
    <definedName name="Z_ABADFDC3_F42B_4C12_BC44_B651CDB0D027_.wvu.PrintArea" localSheetId="6" hidden="1">'Quadro_Table 4'!$B$1:$B$33</definedName>
    <definedName name="Z_ABADFDC3_F42B_4C12_BC44_B651CDB0D027_.wvu.PrintArea" localSheetId="7" hidden="1">'Quadro_Table 5'!$B$1:$C$18</definedName>
    <definedName name="Z_ABADFDC3_F42B_4C12_BC44_B651CDB0D027_.wvu.PrintArea" localSheetId="8" hidden="1">'Quadro_Table 6'!$B$2:$D$19</definedName>
    <definedName name="Z_E68DC2B3_0A3C_401F_946C_5CCDE6B665A1_.wvu.PrintArea" localSheetId="4" hidden="1">'Quadro_Table 2'!$B$1:$C$36</definedName>
    <definedName name="Z_E68DC2B3_0A3C_401F_946C_5CCDE6B665A1_.wvu.PrintArea" localSheetId="6" hidden="1">'Quadro_Table 4'!$B$1:$B$33</definedName>
    <definedName name="Z_E68DC2B3_0A3C_401F_946C_5CCDE6B665A1_.wvu.PrintArea" localSheetId="7" hidden="1">'Quadro_Table 5'!$B$1:$C$18</definedName>
    <definedName name="Z_E68DC2B3_0A3C_401F_946C_5CCDE6B665A1_.wvu.PrintArea" localSheetId="8" hidden="1">'Quadro_Table 6'!$B$2:$D$19</definedName>
  </definedNames>
  <calcPr calcId="162913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calcChain.xml><?xml version="1.0" encoding="utf-8"?>
<calcChain xmlns="http://schemas.openxmlformats.org/spreadsheetml/2006/main">
  <c r="L5" i="9" l="1"/>
  <c r="M5" i="9"/>
  <c r="L6" i="9"/>
  <c r="M6" i="9"/>
  <c r="M6" i="7"/>
  <c r="L6" i="7"/>
  <c r="M5" i="7"/>
  <c r="L5" i="7"/>
  <c r="L6" i="5"/>
  <c r="M6" i="5"/>
  <c r="M5" i="5"/>
  <c r="L5" i="5"/>
  <c r="D5" i="3" l="1"/>
  <c r="E5" i="3" l="1"/>
  <c r="F5" i="3" l="1"/>
  <c r="G5" i="3" l="1"/>
</calcChain>
</file>

<file path=xl/sharedStrings.xml><?xml version="1.0" encoding="utf-8"?>
<sst xmlns="http://schemas.openxmlformats.org/spreadsheetml/2006/main" count="371" uniqueCount="239">
  <si>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</si>
  <si>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</si>
  <si>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</si>
  <si>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</si>
  <si>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</si>
  <si>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</si>
  <si>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</si>
  <si>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</si>
  <si>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</si>
  <si>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</si>
  <si>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</si>
  <si>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</si>
  <si>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</si>
  <si>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</si>
  <si>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</si>
  <si>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</si>
  <si>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</si>
  <si>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</si>
  <si>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</si>
  <si>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</si>
  <si>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</si>
  <si>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</si>
  <si>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</si>
  <si>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</si>
  <si>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</si>
  <si>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</si>
  <si>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</si>
  <si>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</si>
  <si>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</si>
  <si>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</si>
  <si>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</si>
  <si>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</si>
  <si>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</si>
  <si>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</si>
  <si>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</si>
  <si>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</si>
  <si>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</si>
  <si>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</si>
  <si>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</si>
  <si>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</si>
  <si>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</si>
  <si>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</si>
  <si>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</si>
  <si>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</si>
  <si>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</si>
  <si>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</si>
  <si>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</si>
  <si>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</si>
  <si>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</si>
  <si>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</si>
  <si>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</si>
  <si>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</si>
  <si>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</si>
  <si>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</si>
  <si>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</si>
  <si>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</si>
  <si>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</si>
  <si>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</si>
  <si>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</si>
  <si>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</si>
  <si>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</si>
  <si>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</si>
  <si>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</si>
  <si>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</si>
  <si>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</si>
  <si>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</si>
  <si>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</si>
  <si>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</si>
  <si>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</si>
  <si>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</si>
  <si>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</si>
  <si>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</si>
  <si>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</si>
  <si>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</si>
  <si>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</si>
  <si>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</si>
  <si>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</si>
  <si>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</si>
  <si>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</si>
  <si>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</si>
  <si>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</si>
  <si>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</si>
  <si>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</si>
  <si>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</si>
  <si>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</si>
  <si>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</si>
  <si>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</si>
  <si>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</si>
  <si>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</si>
  <si>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</si>
  <si>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</si>
  <si>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</si>
  <si>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</si>
  <si>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</si>
  <si>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</si>
  <si>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</si>
  <si>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</si>
  <si>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</si>
  <si>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</si>
  <si>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</si>
  <si>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</si>
  <si>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</si>
  <si>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</si>
  <si>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</si>
  <si>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</si>
  <si>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</si>
  <si>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</si>
  <si>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</si>
  <si>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</si>
  <si>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</si>
  <si>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</si>
  <si>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</si>
  <si>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</si>
  <si>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</si>
  <si>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</si>
  <si>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</si>
  <si>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</si>
  <si>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</si>
  <si>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</si>
  <si>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</si>
  <si>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</si>
  <si>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</si>
  <si>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</si>
  <si>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</si>
  <si>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</si>
  <si>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</si>
  <si>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</si>
  <si>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</si>
  <si>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</si>
  <si>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</si>
  <si>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</si>
  <si>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</si>
  <si>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</si>
  <si>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</si>
  <si>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</si>
  <si>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</si>
  <si>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</si>
  <si>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</si>
  <si>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</si>
  <si>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</si>
  <si>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</si>
  <si>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</si>
  <si>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</si>
  <si>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</si>
  <si>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</si>
  <si>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</si>
  <si>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</si>
  <si>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</si>
  <si>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</si>
  <si>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</si>
  <si>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</si>
  <si>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</si>
  <si>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</si>
  <si>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</si>
  <si>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</si>
  <si>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</si>
  <si>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</si>
  <si>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</si>
  <si>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</si>
  <si>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</si>
  <si>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</si>
  <si>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</si>
  <si>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</si>
  <si>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</si>
  <si>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</si>
  <si>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</si>
  <si>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</si>
  <si>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</si>
  <si>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</si>
  <si>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</si>
  <si>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</si>
  <si>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</si>
  <si>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</si>
  <si>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</si>
  <si>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</si>
  <si>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</si>
  <si>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</si>
  <si>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</si>
  <si>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</si>
  <si>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</si>
  <si>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</si>
  <si>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</si>
  <si>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</si>
  <si>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</si>
  <si>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General Government Public Consumption - In % of GDP</t>
  </si>
  <si>
    <t>Consumo Público das Administrações Públicas - Em % do PIB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</si>
  <si>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</si>
  <si>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</si>
  <si>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</si>
  <si>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</si>
  <si>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</si>
  <si>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</si>
  <si>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</si>
  <si>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</si>
  <si>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</si>
  <si>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</si>
  <si>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</si>
  <si>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</si>
  <si>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</si>
  <si>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</si>
  <si>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</si>
  <si>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</si>
  <si>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</si>
  <si>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</si>
  <si>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</si>
  <si>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</si>
  <si>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</si>
  <si>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</si>
  <si>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</si>
  <si>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</si>
  <si>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</si>
  <si>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</si>
  <si>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</si>
  <si>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</si>
  <si>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</si>
  <si>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</si>
  <si>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</si>
  <si>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</si>
  <si>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t>III T 2019*</t>
  </si>
  <si>
    <t>III T 2020*</t>
  </si>
  <si>
    <t>III Q 2019*</t>
  </si>
  <si>
    <t>III Q 2020*</t>
  </si>
  <si>
    <t>Os valores observados no final do terceiro trimestre de 2020 refletem o efeito do aumento da despesa e da diminuição da receita causadas pelo impacto da pandemia de COVID-19 na atividade económica e das medidas adotadas para mitigar esse mesmo impacto.</t>
  </si>
  <si>
    <t>3.º Trimestre 2020</t>
  </si>
  <si>
    <t>A receita do sector das Administrações Públicas registou uma contração de 6,7, assente essencialmente na redução da receita corrente (-6,9%) que compõe a quase totalidade da receita total. O comportamento da receita corrente resultou de diminuições dos  impostos sobre a produção e importação (-9,5%), dos impostos sobre o rendimento e património (-6,8%),  das contribuições sociais  (-1,1%) e da outra receita corrente (-12,1%).
No final do terceiro trimestre de 2020, a receita total tinha um peso correspondente a 41,5% do PIB (41,9% no período homólogo).</t>
  </si>
  <si>
    <t>III T 2020/19*</t>
  </si>
  <si>
    <t>III Q 2020/19*</t>
  </si>
  <si>
    <t>III T 2019</t>
  </si>
  <si>
    <t>III Q 2019</t>
  </si>
  <si>
    <t>III T 2020</t>
  </si>
  <si>
    <t>III Q 2020</t>
  </si>
  <si>
    <t>Decorridos três trimestres de 2020, o desempenho financeiro do sector institucional das Administrações Públicas (SEC2010) registou um saldo global negativo (B.9) de 7.272 milhões de euros, representando -4,9% do PIB, acompanhado de um saldo primário também negativo de 2.901 milhões de euros, representando -1,9% do PIB, ao contrário do excedente verificado no período homólogo no saldo global e no saldo primário (0,7% e 3,7% do PIB, repetivamente).</t>
  </si>
  <si>
    <t>Por sua vez, a despesa registou um crescimento de 6,1%, em resultado do aumento da despesa corrente em 4% e da despesa de capital em 36,4%. O aumento da despesa corrente foi influenciado pelos crescimentos no consumo intermédio (0,5%), nas prestações sociais (2,7%), nas despesas com pessoal (3,9%) e nos subsídios pagos (264,9%), traduzindo as medidas excecionais de apoio à atividade económica tomadas no contexto da pandemia COVID-19. O crescimento das despesas de capital reflete o crescimento de 13,7% da formação bruta de capital fixo (FBCF). Em sentido contrário salienta-se a redução nos encargos com juros (8,7%). No final do terceiro trimestre de 2020, a despesa total das Administrações Públicas representava 46,4% do PIB, mais 5,2 p.p. do que o registado no período homólogo.</t>
  </si>
  <si>
    <t>No final do terceiro trimestre de 2020 o consumo público registou um crescimento homólogo de 5,3%, que apesar de ser inferior ao registado no primeiro semestre de 2020, continua acima dos valores anuais dos anos anteriores. Para esta evolução contribuiu o crescimento das despesas com pessoal em 3,9% e o crescimento de 7,9% das despesas com a aquisição de bens e serviços. Nesse período, o consumo público teve um peso de 18,1% do PIB, superior ao registado no semestre homólogo (16,2%).</t>
  </si>
  <si>
    <t xml:space="preserve">No final do terceiro trimestre de 2020, o stock de dívida pública bruta das Administrações Públicas representava 130,8% do PIB, mais 11,3 p.p. relativamente ao valor registado no período homólogo e mais 13,6 p.p. que o valor registado no final de 2019.                                         </t>
  </si>
  <si>
    <t>No período em análise, registou-se uma poupança bruta negativa de 1.923 milhões de euros (-1,3% do PIB), em contraste com a trajetória crescente que se vinha a verificar nos últimos anos.</t>
  </si>
  <si>
    <t xml:space="preserve">    </t>
  </si>
  <si>
    <t xml:space="preserve">      </t>
  </si>
  <si>
    <t>Dec/20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</si>
</sst>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</numFmts>
  <fonts count="1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i/>
      <sz val="8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  <font>
      <sz val="10"/>
      <color rgb="FFFFFF00"/>
      <name val="Verdana"/>
      <family val="2"/>
    </font>
    <font>
      <sz val="11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10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4591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5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6" applyNumberFormat="0" applyFont="0" applyFill="0" applyAlignment="0" applyProtection="0"/>
    <xf numFmtId="177" fontId="72" fillId="0" borderId="57" applyNumberFormat="0" applyFont="0" applyFill="0" applyAlignment="0" applyProtection="0"/>
    <xf numFmtId="177" fontId="72" fillId="0" borderId="58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1" fillId="63" borderId="59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419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3" fillId="0" borderId="0" xfId="79" applyFont="1" applyFill="1"/>
    <xf numFmtId="0" fontId="94" fillId="0" borderId="0" xfId="0" applyFont="1"/>
    <xf numFmtId="0" fontId="95" fillId="0" borderId="0" xfId="79" applyFont="1"/>
    <xf numFmtId="0" fontId="96" fillId="0" borderId="0" xfId="79" applyFont="1" applyBorder="1" applyAlignment="1">
      <alignment vertical="center"/>
    </xf>
    <xf numFmtId="0" fontId="98" fillId="68" borderId="0" xfId="79" applyFont="1" applyFill="1"/>
    <xf numFmtId="0" fontId="101" fillId="0" borderId="0" xfId="79" applyFont="1" applyBorder="1" applyAlignment="1">
      <alignment horizontal="left" vertical="center"/>
    </xf>
    <xf numFmtId="17" fontId="101" fillId="0" borderId="0" xfId="79" applyNumberFormat="1" applyFont="1" applyBorder="1" applyAlignment="1">
      <alignment horizontal="left" vertical="center"/>
    </xf>
    <xf numFmtId="0" fontId="102" fillId="0" borderId="24" xfId="0" quotePrefix="1" applyFont="1" applyBorder="1" applyAlignment="1">
      <alignment vertical="center" wrapText="1"/>
    </xf>
    <xf numFmtId="0" fontId="94" fillId="0" borderId="0" xfId="0" applyFont="1" applyAlignment="1">
      <alignment horizontal="justify" vertical="center"/>
    </xf>
    <xf numFmtId="0" fontId="104" fillId="0" borderId="0" xfId="0" applyFont="1"/>
    <xf numFmtId="0" fontId="94" fillId="0" borderId="0" xfId="0" applyFont="1" applyFill="1"/>
    <xf numFmtId="0" fontId="107" fillId="0" borderId="0" xfId="79" applyFont="1" applyBorder="1" applyAlignment="1">
      <alignment horizontal="left" vertical="center"/>
    </xf>
    <xf numFmtId="173" fontId="107" fillId="0" borderId="0" xfId="79" applyNumberFormat="1" applyFont="1" applyBorder="1" applyAlignment="1">
      <alignment horizontal="left" vertical="center"/>
    </xf>
    <xf numFmtId="0" fontId="108" fillId="0" borderId="0" xfId="79" applyFont="1"/>
    <xf numFmtId="0" fontId="109" fillId="0" borderId="0" xfId="79" applyFont="1" applyBorder="1" applyAlignment="1">
      <alignment vertical="center"/>
    </xf>
    <xf numFmtId="0" fontId="110" fillId="0" borderId="0" xfId="79" applyFont="1" applyBorder="1" applyAlignment="1">
      <alignment horizontal="left" vertical="center"/>
    </xf>
    <xf numFmtId="0" fontId="110" fillId="0" borderId="0" xfId="79" applyFont="1" applyBorder="1" applyAlignment="1">
      <alignment vertical="center"/>
    </xf>
    <xf numFmtId="0" fontId="94" fillId="0" borderId="0" xfId="0" applyFont="1" applyAlignment="1">
      <alignment horizontal="right"/>
    </xf>
    <xf numFmtId="0" fontId="105" fillId="0" borderId="0" xfId="0" applyFont="1" applyAlignment="1"/>
    <xf numFmtId="0" fontId="105" fillId="0" borderId="0" xfId="0" applyFont="1"/>
    <xf numFmtId="0" fontId="112" fillId="0" borderId="0" xfId="0" applyFont="1" applyAlignment="1">
      <alignment horizontal="center"/>
    </xf>
    <xf numFmtId="0" fontId="113" fillId="0" borderId="0" xfId="0" applyFont="1" applyFill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Alignment="1">
      <alignment horizontal="center"/>
    </xf>
    <xf numFmtId="0" fontId="116" fillId="0" borderId="0" xfId="0" applyFont="1" applyAlignment="1"/>
    <xf numFmtId="0" fontId="117" fillId="0" borderId="0" xfId="0" applyFont="1" applyAlignment="1"/>
    <xf numFmtId="0" fontId="117" fillId="0" borderId="0" xfId="0" applyFont="1" applyAlignment="1">
      <alignment horizontal="right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horizontal="center"/>
    </xf>
    <xf numFmtId="0" fontId="112" fillId="0" borderId="0" xfId="0" applyFont="1" applyAlignment="1"/>
    <xf numFmtId="0" fontId="115" fillId="0" borderId="0" xfId="0" applyFont="1" applyAlignment="1"/>
    <xf numFmtId="0" fontId="120" fillId="0" borderId="0" xfId="0" applyFont="1"/>
    <xf numFmtId="0" fontId="121" fillId="0" borderId="0" xfId="0" applyFont="1" applyAlignment="1">
      <alignment horizontal="right"/>
    </xf>
    <xf numFmtId="0" fontId="105" fillId="0" borderId="0" xfId="0" applyFont="1" applyAlignment="1">
      <alignment horizontal="center" vertical="center" wrapText="1"/>
    </xf>
    <xf numFmtId="0" fontId="120" fillId="0" borderId="0" xfId="0" applyFont="1" applyAlignment="1">
      <alignment horizontal="left"/>
    </xf>
    <xf numFmtId="0" fontId="122" fillId="0" borderId="0" xfId="0" applyFont="1"/>
    <xf numFmtId="0" fontId="121" fillId="0" borderId="0" xfId="0" applyFont="1" applyAlignment="1">
      <alignment horizontal="left"/>
    </xf>
    <xf numFmtId="0" fontId="123" fillId="0" borderId="0" xfId="78" applyFont="1" applyAlignment="1" applyProtection="1">
      <alignment horizontal="left"/>
    </xf>
    <xf numFmtId="0" fontId="124" fillId="0" borderId="0" xfId="78" applyFont="1" applyAlignment="1" applyProtection="1">
      <alignment horizontal="right"/>
    </xf>
    <xf numFmtId="0" fontId="122" fillId="0" borderId="0" xfId="0" applyFont="1" applyAlignment="1"/>
    <xf numFmtId="0" fontId="125" fillId="0" borderId="0" xfId="0" applyFont="1" applyAlignment="1">
      <alignment horizontal="right"/>
    </xf>
    <xf numFmtId="0" fontId="95" fillId="0" borderId="0" xfId="79" applyFont="1" applyFill="1"/>
    <xf numFmtId="184" fontId="126" fillId="0" borderId="0" xfId="79" applyNumberFormat="1" applyFont="1" applyBorder="1" applyAlignment="1">
      <alignment vertical="center"/>
    </xf>
    <xf numFmtId="173" fontId="127" fillId="0" borderId="0" xfId="79" applyNumberFormat="1" applyFont="1" applyFill="1" applyAlignment="1">
      <alignment horizontal="left" vertical="top"/>
    </xf>
    <xf numFmtId="174" fontId="100" fillId="0" borderId="0" xfId="79" applyNumberFormat="1" applyFont="1" applyFill="1" applyAlignment="1">
      <alignment vertical="top"/>
    </xf>
    <xf numFmtId="174" fontId="128" fillId="0" borderId="0" xfId="79" applyNumberFormat="1" applyFont="1" applyFill="1" applyAlignment="1">
      <alignment vertical="top"/>
    </xf>
    <xf numFmtId="0" fontId="129" fillId="0" borderId="0" xfId="79" applyFont="1"/>
    <xf numFmtId="0" fontId="130" fillId="0" borderId="0" xfId="79" applyFont="1" applyBorder="1" applyAlignment="1">
      <alignment vertical="center"/>
    </xf>
    <xf numFmtId="0" fontId="131" fillId="0" borderId="0" xfId="79" applyFont="1" applyBorder="1" applyAlignment="1">
      <alignment vertical="center"/>
    </xf>
    <xf numFmtId="0" fontId="102" fillId="0" borderId="0" xfId="0" quotePrefix="1" applyFont="1" applyBorder="1" applyAlignment="1">
      <alignment vertical="center" wrapText="1"/>
    </xf>
    <xf numFmtId="0" fontId="102" fillId="0" borderId="27" xfId="0" quotePrefix="1" applyFont="1" applyBorder="1" applyAlignment="1">
      <alignment vertical="center" wrapText="1"/>
    </xf>
    <xf numFmtId="0" fontId="103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horizontal="right" vertical="center"/>
    </xf>
    <xf numFmtId="0" fontId="133" fillId="0" borderId="0" xfId="78" applyFont="1" applyAlignment="1" applyProtection="1"/>
    <xf numFmtId="0" fontId="134" fillId="0" borderId="0" xfId="0" applyFont="1"/>
    <xf numFmtId="0" fontId="109" fillId="0" borderId="0" xfId="0" applyFont="1" applyBorder="1" applyAlignment="1">
      <alignment horizontal="left" vertical="center"/>
    </xf>
    <xf numFmtId="0" fontId="135" fillId="0" borderId="0" xfId="0" applyFont="1" applyFill="1"/>
    <xf numFmtId="0" fontId="135" fillId="0" borderId="0" xfId="0" applyFont="1"/>
    <xf numFmtId="0" fontId="136" fillId="0" borderId="0" xfId="0" applyFont="1" applyBorder="1" applyAlignment="1">
      <alignment horizontal="right" vertical="center"/>
    </xf>
    <xf numFmtId="0" fontId="137" fillId="68" borderId="34" xfId="0" applyFont="1" applyFill="1" applyBorder="1"/>
    <xf numFmtId="0" fontId="138" fillId="68" borderId="31" xfId="0" applyFont="1" applyFill="1" applyBorder="1" applyAlignment="1">
      <alignment horizontal="right"/>
    </xf>
    <xf numFmtId="0" fontId="138" fillId="68" borderId="34" xfId="0" applyFont="1" applyFill="1" applyBorder="1" applyAlignment="1">
      <alignment horizontal="right"/>
    </xf>
    <xf numFmtId="0" fontId="139" fillId="68" borderId="31" xfId="0" applyFont="1" applyFill="1" applyBorder="1"/>
    <xf numFmtId="0" fontId="94" fillId="24" borderId="0" xfId="0" applyFont="1" applyFill="1" applyBorder="1"/>
    <xf numFmtId="0" fontId="137" fillId="68" borderId="42" xfId="0" applyFont="1" applyFill="1" applyBorder="1"/>
    <xf numFmtId="0" fontId="140" fillId="68" borderId="11" xfId="0" applyFont="1" applyFill="1" applyBorder="1" applyAlignment="1">
      <alignment horizontal="right" vertical="center"/>
    </xf>
    <xf numFmtId="0" fontId="140" fillId="68" borderId="42" xfId="0" applyFont="1" applyFill="1" applyBorder="1" applyAlignment="1">
      <alignment horizontal="right" vertical="center"/>
    </xf>
    <xf numFmtId="0" fontId="139" fillId="68" borderId="0" xfId="0" applyFont="1" applyFill="1" applyBorder="1"/>
    <xf numFmtId="0" fontId="94" fillId="31" borderId="32" xfId="0" applyFont="1" applyFill="1" applyBorder="1" applyAlignment="1">
      <alignment vertical="center"/>
    </xf>
    <xf numFmtId="169" fontId="94" fillId="31" borderId="0" xfId="0" applyNumberFormat="1" applyFont="1" applyFill="1" applyBorder="1" applyAlignment="1">
      <alignment horizontal="right" vertical="center"/>
    </xf>
    <xf numFmtId="169" fontId="94" fillId="31" borderId="32" xfId="0" applyNumberFormat="1" applyFont="1" applyFill="1" applyBorder="1" applyAlignment="1">
      <alignment horizontal="right" vertical="center"/>
    </xf>
    <xf numFmtId="0" fontId="105" fillId="31" borderId="98" xfId="0" applyFont="1" applyFill="1" applyBorder="1" applyAlignment="1">
      <alignment horizontal="right" vertical="center"/>
    </xf>
    <xf numFmtId="0" fontId="94" fillId="0" borderId="0" xfId="0" applyFont="1" applyAlignment="1">
      <alignment vertical="center"/>
    </xf>
    <xf numFmtId="0" fontId="137" fillId="67" borderId="32" xfId="0" applyFont="1" applyFill="1" applyBorder="1" applyAlignment="1">
      <alignment vertical="center" wrapText="1"/>
    </xf>
    <xf numFmtId="169" fontId="137" fillId="67" borderId="0" xfId="0" applyNumberFormat="1" applyFont="1" applyFill="1" applyBorder="1" applyAlignment="1">
      <alignment horizontal="right" vertical="center"/>
    </xf>
    <xf numFmtId="169" fontId="137" fillId="67" borderId="32" xfId="0" applyNumberFormat="1" applyFont="1" applyFill="1" applyBorder="1" applyAlignment="1">
      <alignment horizontal="right" vertical="center"/>
    </xf>
    <xf numFmtId="0" fontId="139" fillId="67" borderId="0" xfId="0" applyFont="1" applyFill="1" applyBorder="1" applyAlignment="1">
      <alignment horizontal="right" vertical="center" wrapText="1"/>
    </xf>
    <xf numFmtId="0" fontId="105" fillId="31" borderId="27" xfId="0" applyFont="1" applyFill="1" applyBorder="1" applyAlignment="1">
      <alignment horizontal="right" vertical="center"/>
    </xf>
    <xf numFmtId="169" fontId="94" fillId="0" borderId="0" xfId="0" applyNumberFormat="1" applyFont="1" applyAlignment="1">
      <alignment vertical="center"/>
    </xf>
    <xf numFmtId="0" fontId="137" fillId="67" borderId="32" xfId="0" applyFont="1" applyFill="1" applyBorder="1" applyAlignment="1">
      <alignment vertical="center"/>
    </xf>
    <xf numFmtId="0" fontId="139" fillId="67" borderId="0" xfId="0" applyFont="1" applyFill="1" applyBorder="1" applyAlignment="1">
      <alignment horizontal="right" vertical="center"/>
    </xf>
    <xf numFmtId="166" fontId="141" fillId="0" borderId="0" xfId="0" applyNumberFormat="1" applyFont="1" applyAlignment="1">
      <alignment vertical="center"/>
    </xf>
    <xf numFmtId="0" fontId="120" fillId="31" borderId="32" xfId="0" applyFont="1" applyFill="1" applyBorder="1" applyAlignment="1">
      <alignment vertical="center"/>
    </xf>
    <xf numFmtId="169" fontId="120" fillId="31" borderId="0" xfId="0" applyNumberFormat="1" applyFont="1" applyFill="1" applyBorder="1" applyAlignment="1">
      <alignment horizontal="right" vertical="center"/>
    </xf>
    <xf numFmtId="169" fontId="120" fillId="31" borderId="32" xfId="0" applyNumberFormat="1" applyFont="1" applyFill="1" applyBorder="1" applyAlignment="1">
      <alignment horizontal="right" vertical="center"/>
    </xf>
    <xf numFmtId="0" fontId="121" fillId="31" borderId="27" xfId="0" applyFont="1" applyFill="1" applyBorder="1" applyAlignment="1">
      <alignment horizontal="right" vertical="center"/>
    </xf>
    <xf numFmtId="0" fontId="137" fillId="67" borderId="42" xfId="0" applyFont="1" applyFill="1" applyBorder="1" applyAlignment="1">
      <alignment vertical="center"/>
    </xf>
    <xf numFmtId="169" fontId="137" fillId="67" borderId="11" xfId="0" applyNumberFormat="1" applyFont="1" applyFill="1" applyBorder="1" applyAlignment="1">
      <alignment horizontal="right" vertical="center"/>
    </xf>
    <xf numFmtId="169" fontId="137" fillId="67" borderId="42" xfId="0" applyNumberFormat="1" applyFont="1" applyFill="1" applyBorder="1" applyAlignment="1">
      <alignment horizontal="right" vertical="center"/>
    </xf>
    <xf numFmtId="0" fontId="139" fillId="67" borderId="11" xfId="0" applyFont="1" applyFill="1" applyBorder="1" applyAlignment="1">
      <alignment horizontal="right" vertical="center"/>
    </xf>
    <xf numFmtId="166" fontId="94" fillId="0" borderId="0" xfId="0" applyNumberFormat="1" applyFont="1"/>
    <xf numFmtId="168" fontId="94" fillId="0" borderId="0" xfId="0" applyNumberFormat="1" applyFont="1"/>
    <xf numFmtId="168" fontId="94" fillId="0" borderId="0" xfId="0" applyNumberFormat="1" applyFont="1" applyFill="1" applyBorder="1"/>
    <xf numFmtId="169" fontId="94" fillId="0" borderId="0" xfId="0" applyNumberFormat="1" applyFont="1"/>
    <xf numFmtId="0" fontId="94" fillId="0" borderId="20" xfId="0" applyFont="1" applyBorder="1" applyAlignment="1">
      <alignment vertical="center"/>
    </xf>
    <xf numFmtId="0" fontId="102" fillId="0" borderId="0" xfId="0" quotePrefix="1" applyFont="1" applyBorder="1" applyAlignment="1">
      <alignment horizontal="left" vertical="center" wrapText="1"/>
    </xf>
    <xf numFmtId="3" fontId="94" fillId="0" borderId="20" xfId="0" applyNumberFormat="1" applyFont="1" applyBorder="1" applyAlignment="1">
      <alignment vertical="center"/>
    </xf>
    <xf numFmtId="0" fontId="135" fillId="0" borderId="0" xfId="0" applyFont="1" applyFill="1" applyAlignment="1">
      <alignment vertical="center"/>
    </xf>
    <xf numFmtId="0" fontId="135" fillId="0" borderId="0" xfId="0" applyFont="1" applyAlignment="1">
      <alignment vertical="center"/>
    </xf>
    <xf numFmtId="0" fontId="137" fillId="68" borderId="97" xfId="0" applyFont="1" applyFill="1" applyBorder="1"/>
    <xf numFmtId="0" fontId="138" fillId="68" borderId="31" xfId="0" applyFont="1" applyFill="1" applyBorder="1" applyAlignment="1">
      <alignment horizontal="center" vertical="center" wrapText="1"/>
    </xf>
    <xf numFmtId="0" fontId="138" fillId="68" borderId="34" xfId="0" applyFont="1" applyFill="1" applyBorder="1" applyAlignment="1">
      <alignment horizontal="center" vertical="center" wrapText="1"/>
    </xf>
    <xf numFmtId="0" fontId="94" fillId="0" borderId="20" xfId="0" applyFont="1" applyFill="1" applyBorder="1" applyAlignment="1">
      <alignment vertical="center"/>
    </xf>
    <xf numFmtId="0" fontId="137" fillId="68" borderId="26" xfId="0" applyFont="1" applyFill="1" applyBorder="1"/>
    <xf numFmtId="0" fontId="140" fillId="68" borderId="11" xfId="0" applyFont="1" applyFill="1" applyBorder="1" applyAlignment="1">
      <alignment horizontal="center" vertical="center" wrapText="1"/>
    </xf>
    <xf numFmtId="0" fontId="140" fillId="68" borderId="42" xfId="0" applyFont="1" applyFill="1" applyBorder="1" applyAlignment="1">
      <alignment horizontal="center" vertical="center" wrapText="1"/>
    </xf>
    <xf numFmtId="0" fontId="94" fillId="0" borderId="0" xfId="0" applyFont="1" applyFill="1" applyBorder="1" applyAlignment="1">
      <alignment vertical="center"/>
    </xf>
    <xf numFmtId="3" fontId="94" fillId="0" borderId="0" xfId="0" applyNumberFormat="1" applyFont="1" applyBorder="1" applyAlignment="1">
      <alignment horizontal="center" vertical="center" wrapText="1"/>
    </xf>
    <xf numFmtId="0" fontId="94" fillId="0" borderId="21" xfId="0" applyFont="1" applyBorder="1" applyAlignment="1">
      <alignment vertical="center"/>
    </xf>
    <xf numFmtId="0" fontId="94" fillId="0" borderId="38" xfId="0" applyFont="1" applyBorder="1" applyAlignment="1">
      <alignment vertical="center"/>
    </xf>
    <xf numFmtId="0" fontId="94" fillId="0" borderId="31" xfId="0" applyFont="1" applyBorder="1" applyAlignment="1">
      <alignment vertical="center"/>
    </xf>
    <xf numFmtId="0" fontId="105" fillId="0" borderId="41" xfId="0" applyFont="1" applyFill="1" applyBorder="1" applyAlignment="1">
      <alignment horizontal="right" vertical="center"/>
    </xf>
    <xf numFmtId="0" fontId="94" fillId="0" borderId="27" xfId="0" applyFont="1" applyFill="1" applyBorder="1" applyAlignment="1">
      <alignment vertical="center"/>
    </xf>
    <xf numFmtId="3" fontId="94" fillId="0" borderId="0" xfId="0" applyNumberFormat="1" applyFont="1" applyFill="1" applyBorder="1" applyAlignment="1">
      <alignment vertical="center"/>
    </xf>
    <xf numFmtId="3" fontId="94" fillId="0" borderId="32" xfId="0" applyNumberFormat="1" applyFont="1" applyFill="1" applyBorder="1" applyAlignment="1">
      <alignment vertical="center"/>
    </xf>
    <xf numFmtId="0" fontId="105" fillId="0" borderId="40" xfId="0" applyFont="1" applyFill="1" applyBorder="1" applyAlignment="1">
      <alignment horizontal="right" vertical="center"/>
    </xf>
    <xf numFmtId="0" fontId="104" fillId="0" borderId="20" xfId="0" applyFont="1" applyBorder="1" applyAlignment="1">
      <alignment vertical="center"/>
    </xf>
    <xf numFmtId="0" fontId="94" fillId="0" borderId="27" xfId="0" applyNumberFormat="1" applyFont="1" applyFill="1" applyBorder="1" applyAlignment="1" applyProtection="1">
      <alignment vertical="center"/>
    </xf>
    <xf numFmtId="0" fontId="105" fillId="0" borderId="40" xfId="0" applyNumberFormat="1" applyFont="1" applyFill="1" applyBorder="1" applyAlignment="1" applyProtection="1">
      <alignment horizontal="right" vertical="center"/>
    </xf>
    <xf numFmtId="3" fontId="108" fillId="0" borderId="0" xfId="0" quotePrefix="1" applyNumberFormat="1" applyFont="1" applyFill="1" applyBorder="1" applyAlignment="1">
      <alignment vertical="center"/>
    </xf>
    <xf numFmtId="0" fontId="94" fillId="0" borderId="22" xfId="0" applyFont="1" applyBorder="1" applyAlignment="1">
      <alignment vertical="center"/>
    </xf>
    <xf numFmtId="0" fontId="137" fillId="67" borderId="27" xfId="0" applyFont="1" applyFill="1" applyBorder="1" applyAlignment="1">
      <alignment vertical="center"/>
    </xf>
    <xf numFmtId="3" fontId="137" fillId="67" borderId="0" xfId="0" applyNumberFormat="1" applyFont="1" applyFill="1" applyBorder="1" applyAlignment="1">
      <alignment vertical="center"/>
    </xf>
    <xf numFmtId="3" fontId="137" fillId="67" borderId="32" xfId="0" applyNumberFormat="1" applyFont="1" applyFill="1" applyBorder="1" applyAlignment="1">
      <alignment vertical="center"/>
    </xf>
    <xf numFmtId="0" fontId="139" fillId="67" borderId="40" xfId="0" applyFont="1" applyFill="1" applyBorder="1" applyAlignment="1">
      <alignment horizontal="right" vertical="center"/>
    </xf>
    <xf numFmtId="3" fontId="108" fillId="0" borderId="0" xfId="0" applyNumberFormat="1" applyFont="1" applyFill="1" applyBorder="1" applyAlignment="1">
      <alignment vertical="center"/>
    </xf>
    <xf numFmtId="3" fontId="108" fillId="0" borderId="32" xfId="0" applyNumberFormat="1" applyFont="1" applyFill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2" xfId="0" applyNumberFormat="1" applyFont="1" applyFill="1" applyBorder="1" applyAlignment="1">
      <alignment vertical="center"/>
    </xf>
    <xf numFmtId="0" fontId="140" fillId="67" borderId="40" xfId="0" applyFont="1" applyFill="1" applyBorder="1" applyAlignment="1">
      <alignment horizontal="right" vertical="center"/>
    </xf>
    <xf numFmtId="168" fontId="94" fillId="0" borderId="27" xfId="0" applyNumberFormat="1" applyFont="1" applyFill="1" applyBorder="1" applyAlignment="1">
      <alignment vertical="center"/>
    </xf>
    <xf numFmtId="168" fontId="105" fillId="0" borderId="40" xfId="0" applyNumberFormat="1" applyFont="1" applyFill="1" applyBorder="1" applyAlignment="1">
      <alignment horizontal="right" vertical="center"/>
    </xf>
    <xf numFmtId="0" fontId="137" fillId="67" borderId="74" xfId="0" applyFont="1" applyFill="1" applyBorder="1" applyAlignment="1">
      <alignment vertical="center"/>
    </xf>
    <xf numFmtId="3" fontId="137" fillId="67" borderId="75" xfId="0" applyNumberFormat="1" applyFont="1" applyFill="1" applyBorder="1" applyAlignment="1">
      <alignment vertical="center"/>
    </xf>
    <xf numFmtId="3" fontId="137" fillId="67" borderId="94" xfId="0" applyNumberFormat="1" applyFont="1" applyFill="1" applyBorder="1" applyAlignment="1">
      <alignment vertical="center"/>
    </xf>
    <xf numFmtId="0" fontId="139" fillId="67" borderId="76" xfId="0" applyFont="1" applyFill="1" applyBorder="1" applyAlignment="1">
      <alignment horizontal="right" vertical="center"/>
    </xf>
    <xf numFmtId="0" fontId="138" fillId="67" borderId="77" xfId="0" applyFont="1" applyFill="1" applyBorder="1" applyAlignment="1">
      <alignment vertical="center"/>
    </xf>
    <xf numFmtId="3" fontId="138" fillId="67" borderId="78" xfId="0" applyNumberFormat="1" applyFont="1" applyFill="1" applyBorder="1" applyAlignment="1">
      <alignment vertical="center"/>
    </xf>
    <xf numFmtId="3" fontId="138" fillId="67" borderId="95" xfId="0" applyNumberFormat="1" applyFont="1" applyFill="1" applyBorder="1" applyAlignment="1">
      <alignment vertical="center"/>
    </xf>
    <xf numFmtId="0" fontId="140" fillId="67" borderId="79" xfId="0" applyFont="1" applyFill="1" applyBorder="1" applyAlignment="1">
      <alignment horizontal="right" vertical="center"/>
    </xf>
    <xf numFmtId="0" fontId="140" fillId="67" borderId="80" xfId="0" applyFont="1" applyFill="1" applyBorder="1" applyAlignment="1">
      <alignment horizontal="left" vertical="center" indent="1"/>
    </xf>
    <xf numFmtId="168" fontId="140" fillId="67" borderId="81" xfId="0" applyNumberFormat="1" applyFont="1" applyFill="1" applyBorder="1" applyAlignment="1">
      <alignment vertical="center"/>
    </xf>
    <xf numFmtId="168" fontId="140" fillId="67" borderId="96" xfId="0" applyNumberFormat="1" applyFont="1" applyFill="1" applyBorder="1" applyAlignment="1">
      <alignment vertical="center"/>
    </xf>
    <xf numFmtId="0" fontId="140" fillId="67" borderId="82" xfId="0" applyFont="1" applyFill="1" applyBorder="1" applyAlignment="1">
      <alignment horizontal="right" vertical="center" indent="1"/>
    </xf>
    <xf numFmtId="0" fontId="140" fillId="67" borderId="37" xfId="0" applyFont="1" applyFill="1" applyBorder="1" applyAlignment="1">
      <alignment horizontal="left" vertical="center" indent="1"/>
    </xf>
    <xf numFmtId="168" fontId="140" fillId="67" borderId="11" xfId="0" applyNumberFormat="1" applyFont="1" applyFill="1" applyBorder="1" applyAlignment="1">
      <alignment vertical="center"/>
    </xf>
    <xf numFmtId="168" fontId="140" fillId="67" borderId="42" xfId="0" applyNumberFormat="1" applyFont="1" applyFill="1" applyBorder="1" applyAlignment="1">
      <alignment vertical="center"/>
    </xf>
    <xf numFmtId="0" fontId="140" fillId="67" borderId="43" xfId="0" applyFont="1" applyFill="1" applyBorder="1" applyAlignment="1">
      <alignment horizontal="right" vertical="center" indent="1"/>
    </xf>
    <xf numFmtId="0" fontId="142" fillId="0" borderId="0" xfId="0" applyFont="1" applyBorder="1" applyAlignment="1">
      <alignment vertical="center" wrapText="1"/>
    </xf>
    <xf numFmtId="0" fontId="105" fillId="0" borderId="20" xfId="0" applyFont="1" applyBorder="1" applyAlignment="1">
      <alignment horizontal="right" vertical="center"/>
    </xf>
    <xf numFmtId="0" fontId="123" fillId="0" borderId="0" xfId="78" applyFont="1" applyAlignment="1" applyProtection="1"/>
    <xf numFmtId="0" fontId="103" fillId="0" borderId="0" xfId="0" quotePrefix="1" applyFont="1" applyBorder="1" applyAlignment="1">
      <alignment horizontal="right" vertical="center"/>
    </xf>
    <xf numFmtId="0" fontId="132" fillId="0" borderId="0" xfId="0" quotePrefix="1" applyFont="1" applyBorder="1" applyAlignment="1">
      <alignment horizontal="left" vertical="center" wrapText="1"/>
    </xf>
    <xf numFmtId="0" fontId="139" fillId="68" borderId="31" xfId="0" applyFont="1" applyFill="1" applyBorder="1" applyAlignment="1">
      <alignment horizontal="right"/>
    </xf>
    <xf numFmtId="0" fontId="137" fillId="68" borderId="32" xfId="0" applyFont="1" applyFill="1" applyBorder="1"/>
    <xf numFmtId="0" fontId="139" fillId="68" borderId="0" xfId="0" applyFont="1" applyFill="1" applyBorder="1" applyAlignment="1">
      <alignment horizontal="right"/>
    </xf>
    <xf numFmtId="0" fontId="94" fillId="0" borderId="34" xfId="0" applyFont="1" applyFill="1" applyBorder="1"/>
    <xf numFmtId="168" fontId="94" fillId="0" borderId="31" xfId="0" applyNumberFormat="1" applyFont="1" applyFill="1" applyBorder="1" applyAlignment="1">
      <alignment horizontal="right"/>
    </xf>
    <xf numFmtId="168" fontId="94" fillId="0" borderId="34" xfId="0" applyNumberFormat="1" applyFont="1" applyFill="1" applyBorder="1" applyAlignment="1">
      <alignment horizontal="right"/>
    </xf>
    <xf numFmtId="0" fontId="105" fillId="0" borderId="98" xfId="0" applyFont="1" applyFill="1" applyBorder="1" applyAlignment="1">
      <alignment horizontal="right"/>
    </xf>
    <xf numFmtId="0" fontId="94" fillId="0" borderId="32" xfId="0" applyFont="1" applyFill="1" applyBorder="1"/>
    <xf numFmtId="166" fontId="94" fillId="0" borderId="0" xfId="0" applyNumberFormat="1" applyFont="1" applyFill="1" applyBorder="1" applyAlignment="1">
      <alignment horizontal="right"/>
    </xf>
    <xf numFmtId="166" fontId="94" fillId="0" borderId="32" xfId="0" applyNumberFormat="1" applyFont="1" applyFill="1" applyBorder="1" applyAlignment="1">
      <alignment horizontal="right"/>
    </xf>
    <xf numFmtId="168" fontId="94" fillId="0" borderId="32" xfId="0" applyNumberFormat="1" applyFont="1" applyFill="1" applyBorder="1" applyAlignment="1">
      <alignment horizontal="right"/>
    </xf>
    <xf numFmtId="0" fontId="105" fillId="0" borderId="0" xfId="0" applyFont="1" applyFill="1" applyBorder="1" applyAlignment="1">
      <alignment horizontal="right"/>
    </xf>
    <xf numFmtId="0" fontId="105" fillId="0" borderId="27" xfId="0" applyNumberFormat="1" applyFont="1" applyFill="1" applyBorder="1" applyAlignment="1" applyProtection="1">
      <alignment horizontal="right"/>
    </xf>
    <xf numFmtId="0" fontId="94" fillId="24" borderId="0" xfId="0" applyNumberFormat="1" applyFont="1" applyFill="1" applyBorder="1" applyAlignment="1" applyProtection="1"/>
    <xf numFmtId="0" fontId="137" fillId="67" borderId="32" xfId="0" applyFont="1" applyFill="1" applyBorder="1"/>
    <xf numFmtId="166" fontId="137" fillId="67" borderId="0" xfId="0" applyNumberFormat="1" applyFont="1" applyFill="1" applyBorder="1"/>
    <xf numFmtId="166" fontId="137" fillId="67" borderId="32" xfId="0" applyNumberFormat="1" applyFont="1" applyFill="1" applyBorder="1"/>
    <xf numFmtId="0" fontId="139" fillId="67" borderId="27" xfId="0" applyFont="1" applyFill="1" applyBorder="1" applyAlignment="1">
      <alignment horizontal="right"/>
    </xf>
    <xf numFmtId="0" fontId="94" fillId="0" borderId="32" xfId="0" applyFont="1" applyFill="1" applyBorder="1" applyAlignment="1"/>
    <xf numFmtId="166" fontId="94" fillId="0" borderId="0" xfId="0" applyNumberFormat="1" applyFont="1" applyFill="1" applyBorder="1" applyAlignment="1"/>
    <xf numFmtId="166" fontId="94" fillId="0" borderId="32" xfId="0" applyNumberFormat="1" applyFont="1" applyFill="1" applyBorder="1" applyAlignment="1"/>
    <xf numFmtId="0" fontId="94" fillId="24" borderId="0" xfId="0" applyFont="1" applyFill="1" applyBorder="1" applyAlignment="1"/>
    <xf numFmtId="166" fontId="108" fillId="0" borderId="0" xfId="0" applyNumberFormat="1" applyFont="1" applyFill="1" applyBorder="1" applyAlignment="1"/>
    <xf numFmtId="166" fontId="108" fillId="0" borderId="32" xfId="0" applyNumberFormat="1" applyFont="1" applyFill="1" applyBorder="1" applyAlignment="1"/>
    <xf numFmtId="166" fontId="108" fillId="0" borderId="0" xfId="0" applyNumberFormat="1" applyFont="1" applyFill="1" applyBorder="1"/>
    <xf numFmtId="166" fontId="108" fillId="0" borderId="32" xfId="0" applyNumberFormat="1" applyFont="1" applyFill="1" applyBorder="1"/>
    <xf numFmtId="0" fontId="137" fillId="67" borderId="69" xfId="0" applyFont="1" applyFill="1" applyBorder="1"/>
    <xf numFmtId="166" fontId="137" fillId="67" borderId="66" xfId="0" applyNumberFormat="1" applyFont="1" applyFill="1" applyBorder="1"/>
    <xf numFmtId="166" fontId="137" fillId="67" borderId="69" xfId="0" applyNumberFormat="1" applyFont="1" applyFill="1" applyBorder="1"/>
    <xf numFmtId="0" fontId="139" fillId="67" borderId="67" xfId="0" applyFont="1" applyFill="1" applyBorder="1" applyAlignment="1">
      <alignment horizontal="right"/>
    </xf>
    <xf numFmtId="168" fontId="94" fillId="24" borderId="0" xfId="0" applyNumberFormat="1" applyFont="1" applyFill="1" applyBorder="1"/>
    <xf numFmtId="0" fontId="137" fillId="67" borderId="72" xfId="0" applyFont="1" applyFill="1" applyBorder="1"/>
    <xf numFmtId="166" fontId="137" fillId="67" borderId="71" xfId="0" applyNumberFormat="1" applyFont="1" applyFill="1" applyBorder="1"/>
    <xf numFmtId="166" fontId="137" fillId="67" borderId="72" xfId="0" applyNumberFormat="1" applyFont="1" applyFill="1" applyBorder="1"/>
    <xf numFmtId="0" fontId="139" fillId="67" borderId="99" xfId="0" applyFont="1" applyFill="1" applyBorder="1" applyAlignment="1">
      <alignment horizontal="right"/>
    </xf>
    <xf numFmtId="0" fontId="138" fillId="67" borderId="46" xfId="0" applyFont="1" applyFill="1" applyBorder="1"/>
    <xf numFmtId="166" fontId="138" fillId="67" borderId="64" xfId="0" applyNumberFormat="1" applyFont="1" applyFill="1" applyBorder="1"/>
    <xf numFmtId="166" fontId="138" fillId="67" borderId="46" xfId="0" applyNumberFormat="1" applyFont="1" applyFill="1" applyBorder="1"/>
    <xf numFmtId="0" fontId="140" fillId="67" borderId="89" xfId="0" applyFont="1" applyFill="1" applyBorder="1" applyAlignment="1">
      <alignment horizontal="right"/>
    </xf>
    <xf numFmtId="168" fontId="105" fillId="0" borderId="27" xfId="0" applyNumberFormat="1" applyFont="1" applyFill="1" applyBorder="1" applyAlignment="1">
      <alignment horizontal="right"/>
    </xf>
    <xf numFmtId="166" fontId="94" fillId="0" borderId="0" xfId="0" applyNumberFormat="1" applyFont="1" applyFill="1" applyBorder="1"/>
    <xf numFmtId="166" fontId="94" fillId="0" borderId="32" xfId="0" applyNumberFormat="1" applyFont="1" applyFill="1" applyBorder="1"/>
    <xf numFmtId="0" fontId="105" fillId="0" borderId="27" xfId="0" applyFont="1" applyFill="1" applyBorder="1" applyAlignment="1">
      <alignment horizontal="right"/>
    </xf>
    <xf numFmtId="0" fontId="137" fillId="67" borderId="93" xfId="0" applyFont="1" applyFill="1" applyBorder="1"/>
    <xf numFmtId="166" fontId="137" fillId="67" borderId="11" xfId="0" applyNumberFormat="1" applyFont="1" applyFill="1" applyBorder="1"/>
    <xf numFmtId="166" fontId="137" fillId="67" borderId="42" xfId="0" applyNumberFormat="1" applyFont="1" applyFill="1" applyBorder="1"/>
    <xf numFmtId="168" fontId="139" fillId="67" borderId="28" xfId="0" applyNumberFormat="1" applyFont="1" applyFill="1" applyBorder="1" applyAlignment="1">
      <alignment horizontal="right"/>
    </xf>
    <xf numFmtId="0" fontId="106" fillId="0" borderId="25" xfId="0" quotePrefix="1" applyFont="1" applyFill="1" applyBorder="1" applyAlignment="1">
      <alignment vertical="center"/>
    </xf>
    <xf numFmtId="0" fontId="94" fillId="0" borderId="20" xfId="0" applyFont="1" applyBorder="1" applyAlignment="1"/>
    <xf numFmtId="166" fontId="94" fillId="0" borderId="22" xfId="0" applyNumberFormat="1" applyFont="1" applyBorder="1" applyAlignment="1"/>
    <xf numFmtId="0" fontId="94" fillId="0" borderId="0" xfId="0" applyFont="1" applyBorder="1"/>
    <xf numFmtId="0" fontId="94" fillId="0" borderId="20" xfId="0" applyFont="1" applyBorder="1"/>
    <xf numFmtId="0" fontId="94" fillId="0" borderId="22" xfId="0" applyFont="1" applyBorder="1"/>
    <xf numFmtId="0" fontId="94" fillId="0" borderId="0" xfId="0" applyFont="1" applyFill="1" applyBorder="1"/>
    <xf numFmtId="0" fontId="105" fillId="0" borderId="0" xfId="0" applyFont="1" applyAlignment="1">
      <alignment horizontal="right"/>
    </xf>
    <xf numFmtId="0" fontId="102" fillId="0" borderId="0" xfId="0" applyFont="1" applyBorder="1" applyAlignment="1">
      <alignment vertical="center" wrapText="1"/>
    </xf>
    <xf numFmtId="0" fontId="144" fillId="0" borderId="0" xfId="0" applyFont="1"/>
    <xf numFmtId="0" fontId="132" fillId="0" borderId="0" xfId="0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right" vertical="center"/>
    </xf>
    <xf numFmtId="0" fontId="109" fillId="0" borderId="0" xfId="0" quotePrefix="1" applyFont="1" applyBorder="1" applyAlignment="1">
      <alignment vertical="center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vertical="center" wrapText="1"/>
    </xf>
    <xf numFmtId="0" fontId="94" fillId="0" borderId="29" xfId="0" applyFont="1" applyBorder="1"/>
    <xf numFmtId="0" fontId="138" fillId="68" borderId="34" xfId="0" applyFont="1" applyFill="1" applyBorder="1" applyAlignment="1">
      <alignment horizontal="center"/>
    </xf>
    <xf numFmtId="0" fontId="145" fillId="0" borderId="0" xfId="0" applyFont="1" applyFill="1" applyBorder="1" applyAlignment="1">
      <alignment horizontal="right" vertical="center"/>
    </xf>
    <xf numFmtId="0" fontId="94" fillId="0" borderId="23" xfId="0" applyFont="1" applyBorder="1"/>
    <xf numFmtId="0" fontId="140" fillId="68" borderId="42" xfId="0" applyFont="1" applyFill="1" applyBorder="1" applyAlignment="1">
      <alignment horizontal="center" vertical="center"/>
    </xf>
    <xf numFmtId="0" fontId="139" fillId="68" borderId="11" xfId="0" applyFont="1" applyFill="1" applyBorder="1" applyAlignment="1">
      <alignment horizontal="right"/>
    </xf>
    <xf numFmtId="0" fontId="120" fillId="0" borderId="0" xfId="0" applyFont="1" applyFill="1" applyBorder="1" applyAlignment="1">
      <alignment horizontal="center" vertical="center"/>
    </xf>
    <xf numFmtId="0" fontId="137" fillId="67" borderId="27" xfId="0" applyFont="1" applyFill="1" applyBorder="1"/>
    <xf numFmtId="171" fontId="137" fillId="67" borderId="0" xfId="0" applyNumberFormat="1" applyFont="1" applyFill="1" applyBorder="1"/>
    <xf numFmtId="171" fontId="137" fillId="67" borderId="0" xfId="0" applyNumberFormat="1" applyFont="1" applyFill="1" applyBorder="1" applyAlignment="1">
      <alignment horizontal="right"/>
    </xf>
    <xf numFmtId="171" fontId="137" fillId="67" borderId="32" xfId="0" applyNumberFormat="1" applyFont="1" applyFill="1" applyBorder="1" applyAlignment="1">
      <alignment horizontal="right"/>
    </xf>
    <xf numFmtId="0" fontId="139" fillId="67" borderId="40" xfId="0" applyFont="1" applyFill="1" applyBorder="1" applyAlignment="1">
      <alignment horizontal="right"/>
    </xf>
    <xf numFmtId="171" fontId="94" fillId="0" borderId="0" xfId="0" applyNumberFormat="1" applyFont="1" applyFill="1" applyBorder="1"/>
    <xf numFmtId="0" fontId="137" fillId="67" borderId="0" xfId="0" applyFont="1" applyFill="1" applyBorder="1" applyAlignment="1">
      <alignment horizontal="left" indent="1"/>
    </xf>
    <xf numFmtId="0" fontId="139" fillId="67" borderId="33" xfId="0" applyFont="1" applyFill="1" applyBorder="1" applyAlignment="1">
      <alignment horizontal="right" indent="1"/>
    </xf>
    <xf numFmtId="171" fontId="94" fillId="0" borderId="0" xfId="0" applyNumberFormat="1" applyFont="1" applyFill="1" applyBorder="1" applyAlignment="1">
      <alignment horizontal="center"/>
    </xf>
    <xf numFmtId="0" fontId="94" fillId="0" borderId="0" xfId="0" applyFont="1" applyBorder="1" applyAlignment="1">
      <alignment horizontal="left" indent="1"/>
    </xf>
    <xf numFmtId="171" fontId="108" fillId="0" borderId="0" xfId="0" applyNumberFormat="1" applyFont="1" applyFill="1" applyBorder="1"/>
    <xf numFmtId="171" fontId="108" fillId="0" borderId="0" xfId="0" applyNumberFormat="1" applyFont="1" applyFill="1" applyBorder="1" applyAlignment="1">
      <alignment horizontal="right"/>
    </xf>
    <xf numFmtId="171" fontId="108" fillId="0" borderId="32" xfId="0" applyNumberFormat="1" applyFont="1" applyFill="1" applyBorder="1" applyAlignment="1">
      <alignment horizontal="right"/>
    </xf>
    <xf numFmtId="0" fontId="105" fillId="0" borderId="33" xfId="0" applyFont="1" applyBorder="1" applyAlignment="1">
      <alignment horizontal="right" indent="1"/>
    </xf>
    <xf numFmtId="0" fontId="94" fillId="0" borderId="0" xfId="0" applyFont="1" applyFill="1" applyBorder="1" applyAlignment="1">
      <alignment horizontal="left" indent="1"/>
    </xf>
    <xf numFmtId="171" fontId="94" fillId="0" borderId="0" xfId="0" applyNumberFormat="1" applyFont="1" applyFill="1" applyBorder="1" applyAlignment="1">
      <alignment horizontal="right"/>
    </xf>
    <xf numFmtId="0" fontId="105" fillId="0" borderId="33" xfId="0" applyFont="1" applyFill="1" applyBorder="1" applyAlignment="1">
      <alignment horizontal="right" indent="1"/>
    </xf>
    <xf numFmtId="0" fontId="94" fillId="0" borderId="0" xfId="0" applyFont="1" applyFill="1" applyBorder="1" applyAlignment="1">
      <alignment horizontal="left" vertical="center" indent="1"/>
    </xf>
    <xf numFmtId="171" fontId="108" fillId="0" borderId="0" xfId="0" applyNumberFormat="1" applyFont="1" applyFill="1" applyBorder="1" applyAlignment="1">
      <alignment vertical="center"/>
    </xf>
    <xf numFmtId="171" fontId="108" fillId="66" borderId="32" xfId="0" applyNumberFormat="1" applyFont="1" applyFill="1" applyBorder="1" applyAlignment="1">
      <alignment vertical="center"/>
    </xf>
    <xf numFmtId="171" fontId="108" fillId="66" borderId="0" xfId="0" applyNumberFormat="1" applyFont="1" applyFill="1" applyBorder="1" applyAlignment="1">
      <alignment horizontal="right" vertical="center"/>
    </xf>
    <xf numFmtId="0" fontId="105" fillId="0" borderId="33" xfId="0" applyFont="1" applyFill="1" applyBorder="1" applyAlignment="1">
      <alignment horizontal="right" wrapText="1" indent="1"/>
    </xf>
    <xf numFmtId="171" fontId="108" fillId="31" borderId="32" xfId="0" applyNumberFormat="1" applyFont="1" applyFill="1" applyBorder="1" applyAlignment="1">
      <alignment horizontal="right"/>
    </xf>
    <xf numFmtId="171" fontId="108" fillId="31" borderId="0" xfId="0" applyNumberFormat="1" applyFont="1" applyFill="1" applyBorder="1" applyAlignment="1">
      <alignment horizontal="right"/>
    </xf>
    <xf numFmtId="0" fontId="138" fillId="67" borderId="28" xfId="0" applyFont="1" applyFill="1" applyBorder="1"/>
    <xf numFmtId="171" fontId="138" fillId="67" borderId="11" xfId="0" applyNumberFormat="1" applyFont="1" applyFill="1" applyBorder="1"/>
    <xf numFmtId="171" fontId="99" fillId="67" borderId="11" xfId="0" applyNumberFormat="1" applyFont="1" applyFill="1" applyBorder="1" applyAlignment="1">
      <alignment horizontal="right"/>
    </xf>
    <xf numFmtId="171" fontId="138" fillId="67" borderId="11" xfId="0" applyNumberFormat="1" applyFont="1" applyFill="1" applyBorder="1" applyAlignment="1">
      <alignment horizontal="right"/>
    </xf>
    <xf numFmtId="171" fontId="138" fillId="67" borderId="42" xfId="0" applyNumberFormat="1" applyFont="1" applyFill="1" applyBorder="1" applyAlignment="1">
      <alignment horizontal="right"/>
    </xf>
    <xf numFmtId="0" fontId="140" fillId="67" borderId="43" xfId="0" applyFont="1" applyFill="1" applyBorder="1" applyAlignment="1">
      <alignment horizontal="right"/>
    </xf>
    <xf numFmtId="0" fontId="146" fillId="0" borderId="0" xfId="0" quotePrefix="1" applyFont="1" applyFill="1" applyBorder="1" applyAlignment="1">
      <alignment horizontal="left" vertical="center" wrapText="1"/>
    </xf>
    <xf numFmtId="0" fontId="94" fillId="0" borderId="32" xfId="0" applyFont="1" applyBorder="1"/>
    <xf numFmtId="0" fontId="142" fillId="0" borderId="0" xfId="0" applyFont="1" applyFill="1" applyBorder="1" applyAlignment="1">
      <alignment horizontal="right"/>
    </xf>
    <xf numFmtId="0" fontId="106" fillId="0" borderId="0" xfId="0" quotePrefix="1" applyFont="1" applyFill="1" applyBorder="1" applyAlignment="1">
      <alignment horizontal="left" vertical="center" wrapText="1"/>
    </xf>
    <xf numFmtId="171" fontId="105" fillId="0" borderId="20" xfId="0" applyNumberFormat="1" applyFont="1" applyBorder="1" applyAlignment="1">
      <alignment horizontal="right"/>
    </xf>
    <xf numFmtId="0" fontId="94" fillId="0" borderId="21" xfId="0" applyFont="1" applyBorder="1"/>
    <xf numFmtId="0" fontId="94" fillId="30" borderId="0" xfId="0" applyFont="1" applyFill="1" applyBorder="1"/>
    <xf numFmtId="171" fontId="94" fillId="0" borderId="20" xfId="0" applyNumberFormat="1" applyFont="1" applyBorder="1"/>
    <xf numFmtId="171" fontId="94" fillId="0" borderId="0" xfId="0" applyNumberFormat="1" applyFont="1" applyBorder="1"/>
    <xf numFmtId="168" fontId="108" fillId="30" borderId="0" xfId="0" applyNumberFormat="1" applyFont="1" applyFill="1" applyBorder="1"/>
    <xf numFmtId="0" fontId="108" fillId="30" borderId="0" xfId="0" applyFont="1" applyFill="1" applyBorder="1"/>
    <xf numFmtId="171" fontId="108" fillId="0" borderId="20" xfId="0" applyNumberFormat="1" applyFont="1" applyBorder="1"/>
    <xf numFmtId="171" fontId="108" fillId="0" borderId="0" xfId="0" applyNumberFormat="1" applyFont="1" applyBorder="1"/>
    <xf numFmtId="167" fontId="108" fillId="30" borderId="0" xfId="0" applyNumberFormat="1" applyFont="1" applyFill="1" applyBorder="1"/>
    <xf numFmtId="0" fontId="108" fillId="0" borderId="0" xfId="0" applyFont="1"/>
    <xf numFmtId="0" fontId="147" fillId="0" borderId="0" xfId="0" applyFont="1" applyAlignment="1">
      <alignment horizontal="right"/>
    </xf>
    <xf numFmtId="0" fontId="94" fillId="0" borderId="20" xfId="0" quotePrefix="1" applyFont="1" applyBorder="1"/>
    <xf numFmtId="168" fontId="147" fillId="0" borderId="0" xfId="0" applyNumberFormat="1" applyFont="1"/>
    <xf numFmtId="171" fontId="108" fillId="0" borderId="0" xfId="0" applyNumberFormat="1" applyFont="1"/>
    <xf numFmtId="0" fontId="94" fillId="0" borderId="24" xfId="0" applyFont="1" applyBorder="1"/>
    <xf numFmtId="0" fontId="102" fillId="0" borderId="0" xfId="0" applyFont="1" applyBorder="1" applyAlignment="1">
      <alignment horizontal="left" vertical="center" wrapText="1"/>
    </xf>
    <xf numFmtId="0" fontId="139" fillId="68" borderId="34" xfId="0" applyFont="1" applyFill="1" applyBorder="1" applyAlignment="1">
      <alignment horizontal="right"/>
    </xf>
    <xf numFmtId="0" fontId="94" fillId="0" borderId="19" xfId="0" applyFont="1" applyBorder="1"/>
    <xf numFmtId="0" fontId="139" fillId="68" borderId="32" xfId="0" applyFont="1" applyFill="1" applyBorder="1" applyAlignment="1">
      <alignment horizontal="right"/>
    </xf>
    <xf numFmtId="0" fontId="105" fillId="0" borderId="41" xfId="0" applyFont="1" applyFill="1" applyBorder="1" applyAlignment="1">
      <alignment horizontal="right"/>
    </xf>
    <xf numFmtId="0" fontId="105" fillId="0" borderId="33" xfId="0" applyFont="1" applyFill="1" applyBorder="1" applyAlignment="1">
      <alignment horizontal="right"/>
    </xf>
    <xf numFmtId="0" fontId="94" fillId="0" borderId="27" xfId="0" applyFont="1" applyFill="1" applyBorder="1"/>
    <xf numFmtId="0" fontId="105" fillId="0" borderId="40" xfId="0" applyNumberFormat="1" applyFont="1" applyFill="1" applyBorder="1" applyAlignment="1" applyProtection="1">
      <alignment horizontal="right"/>
    </xf>
    <xf numFmtId="0" fontId="137" fillId="67" borderId="36" xfId="0" applyFont="1" applyFill="1" applyBorder="1"/>
    <xf numFmtId="0" fontId="94" fillId="0" borderId="27" xfId="0" applyFont="1" applyFill="1" applyBorder="1" applyAlignment="1"/>
    <xf numFmtId="0" fontId="94" fillId="0" borderId="0" xfId="0" applyFont="1" applyFill="1" applyBorder="1" applyAlignment="1"/>
    <xf numFmtId="166" fontId="106" fillId="0" borderId="0" xfId="0" applyNumberFormat="1" applyFont="1" applyFill="1" applyBorder="1" applyAlignment="1"/>
    <xf numFmtId="0" fontId="137" fillId="67" borderId="83" xfId="0" applyFont="1" applyFill="1" applyBorder="1"/>
    <xf numFmtId="0" fontId="139" fillId="67" borderId="70" xfId="0" applyFont="1" applyFill="1" applyBorder="1" applyAlignment="1">
      <alignment horizontal="right"/>
    </xf>
    <xf numFmtId="0" fontId="138" fillId="67" borderId="68" xfId="0" applyFont="1" applyFill="1" applyBorder="1"/>
    <xf numFmtId="0" fontId="140" fillId="67" borderId="85" xfId="0" applyFont="1" applyFill="1" applyBorder="1" applyAlignment="1">
      <alignment horizontal="right"/>
    </xf>
    <xf numFmtId="168" fontId="137" fillId="67" borderId="27" xfId="0" applyNumberFormat="1" applyFont="1" applyFill="1" applyBorder="1"/>
    <xf numFmtId="166" fontId="137" fillId="67" borderId="0" xfId="0" applyNumberFormat="1" applyFont="1" applyFill="1" applyBorder="1" applyAlignment="1"/>
    <xf numFmtId="166" fontId="137" fillId="67" borderId="32" xfId="0" applyNumberFormat="1" applyFont="1" applyFill="1" applyBorder="1" applyAlignment="1"/>
    <xf numFmtId="168" fontId="139" fillId="67" borderId="40" xfId="0" applyNumberFormat="1" applyFont="1" applyFill="1" applyBorder="1" applyAlignment="1">
      <alignment horizontal="right"/>
    </xf>
    <xf numFmtId="0" fontId="138" fillId="67" borderId="84" xfId="0" applyFont="1" applyFill="1" applyBorder="1"/>
    <xf numFmtId="166" fontId="138" fillId="67" borderId="71" xfId="0" applyNumberFormat="1" applyFont="1" applyFill="1" applyBorder="1"/>
    <xf numFmtId="166" fontId="138" fillId="67" borderId="72" xfId="0" applyNumberFormat="1" applyFont="1" applyFill="1" applyBorder="1"/>
    <xf numFmtId="0" fontId="140" fillId="67" borderId="73" xfId="0" applyFont="1" applyFill="1" applyBorder="1" applyAlignment="1">
      <alignment horizontal="right"/>
    </xf>
    <xf numFmtId="0" fontId="120" fillId="0" borderId="22" xfId="0" applyFont="1" applyBorder="1"/>
    <xf numFmtId="0" fontId="138" fillId="67" borderId="35" xfId="0" applyFont="1" applyFill="1" applyBorder="1"/>
    <xf numFmtId="166" fontId="138" fillId="67" borderId="11" xfId="0" applyNumberFormat="1" applyFont="1" applyFill="1" applyBorder="1"/>
    <xf numFmtId="166" fontId="138" fillId="67" borderId="42" xfId="0" applyNumberFormat="1" applyFont="1" applyFill="1" applyBorder="1"/>
    <xf numFmtId="0" fontId="142" fillId="0" borderId="0" xfId="0" quotePrefix="1" applyFont="1" applyFill="1" applyBorder="1" applyAlignment="1">
      <alignment vertical="top" wrapText="1"/>
    </xf>
    <xf numFmtId="0" fontId="144" fillId="0" borderId="20" xfId="0" applyFont="1" applyBorder="1"/>
    <xf numFmtId="0" fontId="144" fillId="0" borderId="0" xfId="0" applyFont="1" applyBorder="1"/>
    <xf numFmtId="0" fontId="132" fillId="0" borderId="11" xfId="0" applyFont="1" applyBorder="1" applyAlignment="1">
      <alignment horizontal="left" vertical="center" wrapText="1"/>
    </xf>
    <xf numFmtId="0" fontId="120" fillId="0" borderId="11" xfId="0" applyFont="1" applyBorder="1" applyAlignment="1">
      <alignment horizontal="center"/>
    </xf>
    <xf numFmtId="0" fontId="94" fillId="0" borderId="11" xfId="0" applyFont="1" applyBorder="1"/>
    <xf numFmtId="0" fontId="143" fillId="0" borderId="11" xfId="0" applyFont="1" applyBorder="1" applyAlignment="1">
      <alignment horizontal="right" vertical="center"/>
    </xf>
    <xf numFmtId="0" fontId="138" fillId="68" borderId="11" xfId="0" applyFont="1" applyFill="1" applyBorder="1" applyAlignment="1">
      <alignment horizontal="center" vertical="center" wrapText="1"/>
    </xf>
    <xf numFmtId="0" fontId="148" fillId="0" borderId="22" xfId="0" applyFont="1" applyBorder="1"/>
    <xf numFmtId="166" fontId="137" fillId="67" borderId="39" xfId="0" applyNumberFormat="1" applyFont="1" applyFill="1" applyBorder="1" applyAlignment="1">
      <alignment horizontal="right"/>
    </xf>
    <xf numFmtId="168" fontId="137" fillId="67" borderId="0" xfId="0" applyNumberFormat="1" applyFont="1" applyFill="1" applyBorder="1"/>
    <xf numFmtId="166" fontId="137" fillId="67" borderId="33" xfId="0" applyNumberFormat="1" applyFont="1" applyFill="1" applyBorder="1" applyAlignment="1">
      <alignment horizontal="right"/>
    </xf>
    <xf numFmtId="168" fontId="94" fillId="0" borderId="0" xfId="0" applyNumberFormat="1" applyFont="1" applyFill="1" applyBorder="1" applyAlignment="1">
      <alignment vertical="center"/>
    </xf>
    <xf numFmtId="168" fontId="138" fillId="67" borderId="11" xfId="0" applyNumberFormat="1" applyFont="1" applyFill="1" applyBorder="1"/>
    <xf numFmtId="166" fontId="138" fillId="67" borderId="45" xfId="0" applyNumberFormat="1" applyFont="1" applyFill="1" applyBorder="1" applyAlignment="1">
      <alignment horizontal="right"/>
    </xf>
    <xf numFmtId="0" fontId="106" fillId="0" borderId="91" xfId="0" applyFont="1" applyFill="1" applyBorder="1" applyAlignment="1">
      <alignment horizontal="left" vertical="center" wrapText="1"/>
    </xf>
    <xf numFmtId="0" fontId="106" fillId="0" borderId="24" xfId="0" quotePrefix="1" applyFont="1" applyFill="1" applyBorder="1" applyAlignment="1">
      <alignment horizontal="left" vertical="center" wrapText="1"/>
    </xf>
    <xf numFmtId="0" fontId="103" fillId="0" borderId="66" xfId="0" applyFont="1" applyBorder="1" applyAlignment="1">
      <alignment horizontal="right" vertical="center"/>
    </xf>
    <xf numFmtId="166" fontId="144" fillId="0" borderId="0" xfId="0" applyNumberFormat="1" applyFont="1"/>
    <xf numFmtId="0" fontId="136" fillId="0" borderId="66" xfId="0" applyFont="1" applyBorder="1" applyAlignment="1">
      <alignment vertical="center"/>
    </xf>
    <xf numFmtId="0" fontId="136" fillId="0" borderId="67" xfId="0" applyFont="1" applyBorder="1" applyAlignment="1">
      <alignment vertical="center"/>
    </xf>
    <xf numFmtId="0" fontId="132" fillId="0" borderId="11" xfId="0" applyFont="1" applyBorder="1" applyAlignment="1">
      <alignment vertical="center"/>
    </xf>
    <xf numFmtId="6" fontId="145" fillId="0" borderId="0" xfId="0" applyNumberFormat="1" applyFont="1" applyFill="1" applyBorder="1" applyAlignment="1">
      <alignment horizontal="right" vertical="center" wrapText="1"/>
    </xf>
    <xf numFmtId="0" fontId="140" fillId="68" borderId="0" xfId="0" applyFont="1" applyFill="1" applyBorder="1" applyAlignment="1">
      <alignment horizontal="center" vertical="center" wrapText="1"/>
    </xf>
    <xf numFmtId="0" fontId="138" fillId="67" borderId="86" xfId="0" applyFont="1" applyFill="1" applyBorder="1"/>
    <xf numFmtId="169" fontId="138" fillId="67" borderId="87" xfId="0" applyNumberFormat="1" applyFont="1" applyFill="1" applyBorder="1" applyAlignment="1"/>
    <xf numFmtId="169" fontId="138" fillId="67" borderId="100" xfId="0" applyNumberFormat="1" applyFont="1" applyFill="1" applyBorder="1" applyAlignment="1"/>
    <xf numFmtId="169" fontId="138" fillId="67" borderId="31" xfId="0" applyNumberFormat="1" applyFont="1" applyFill="1" applyBorder="1" applyAlignment="1"/>
    <xf numFmtId="0" fontId="140" fillId="67" borderId="88" xfId="0" applyFont="1" applyFill="1" applyBorder="1" applyAlignment="1">
      <alignment horizontal="right"/>
    </xf>
    <xf numFmtId="169" fontId="122" fillId="0" borderId="0" xfId="0" applyNumberFormat="1" applyFont="1" applyFill="1" applyBorder="1" applyAlignment="1"/>
    <xf numFmtId="172" fontId="94" fillId="0" borderId="0" xfId="0" applyNumberFormat="1" applyFont="1"/>
    <xf numFmtId="0" fontId="137" fillId="67" borderId="89" xfId="0" applyFont="1" applyFill="1" applyBorder="1"/>
    <xf numFmtId="169" fontId="137" fillId="67" borderId="64" xfId="0" applyNumberFormat="1" applyFont="1" applyFill="1" applyBorder="1" applyAlignment="1"/>
    <xf numFmtId="169" fontId="137" fillId="67" borderId="46" xfId="0" applyNumberFormat="1" applyFont="1" applyFill="1" applyBorder="1" applyAlignment="1"/>
    <xf numFmtId="0" fontId="139" fillId="67" borderId="90" xfId="0" applyFont="1" applyFill="1" applyBorder="1" applyAlignment="1">
      <alignment horizontal="right"/>
    </xf>
    <xf numFmtId="169" fontId="108" fillId="0" borderId="0" xfId="0" applyNumberFormat="1" applyFont="1"/>
    <xf numFmtId="169" fontId="108" fillId="0" borderId="0" xfId="0" applyNumberFormat="1" applyFont="1" applyBorder="1"/>
    <xf numFmtId="169" fontId="108" fillId="0" borderId="32" xfId="0" applyNumberFormat="1" applyFont="1" applyBorder="1"/>
    <xf numFmtId="169" fontId="108" fillId="0" borderId="0" xfId="0" applyNumberFormat="1" applyFont="1" applyAlignment="1">
      <alignment horizontal="right" indent="1"/>
    </xf>
    <xf numFmtId="0" fontId="105" fillId="0" borderId="0" xfId="0" applyFont="1" applyBorder="1" applyAlignment="1">
      <alignment horizontal="right"/>
    </xf>
    <xf numFmtId="0" fontId="105" fillId="0" borderId="0" xfId="0" applyFont="1" applyBorder="1" applyAlignment="1">
      <alignment horizontal="right" indent="1"/>
    </xf>
    <xf numFmtId="169" fontId="108" fillId="0" borderId="11" xfId="0" applyNumberFormat="1" applyFont="1" applyBorder="1"/>
    <xf numFmtId="169" fontId="108" fillId="0" borderId="42" xfId="0" applyNumberFormat="1" applyFont="1" applyBorder="1"/>
    <xf numFmtId="169" fontId="108" fillId="0" borderId="11" xfId="0" applyNumberFormat="1" applyFont="1" applyBorder="1" applyAlignment="1">
      <alignment horizontal="right" indent="1"/>
    </xf>
    <xf numFmtId="0" fontId="105" fillId="0" borderId="11" xfId="0" applyFont="1" applyBorder="1" applyAlignment="1">
      <alignment horizontal="right"/>
    </xf>
    <xf numFmtId="0" fontId="149" fillId="0" borderId="0" xfId="0" applyFont="1" applyFill="1" applyBorder="1" applyAlignment="1">
      <alignment vertical="top"/>
    </xf>
    <xf numFmtId="0" fontId="149" fillId="0" borderId="0" xfId="0" applyFont="1" applyFill="1" applyBorder="1" applyAlignment="1">
      <alignment horizontal="right" vertical="top"/>
    </xf>
    <xf numFmtId="0" fontId="105" fillId="0" borderId="0" xfId="0" applyFont="1" applyFill="1" applyBorder="1"/>
    <xf numFmtId="0" fontId="97" fillId="24" borderId="0" xfId="45918" applyFont="1" applyFill="1" applyAlignment="1">
      <alignment horizontal="left" wrapText="1"/>
    </xf>
    <xf numFmtId="0" fontId="103" fillId="0" borderId="0" xfId="0" quotePrefix="1" applyFont="1" applyBorder="1" applyAlignment="1">
      <alignment horizontal="right" vertical="center"/>
    </xf>
    <xf numFmtId="173" fontId="150" fillId="0" borderId="0" xfId="79" applyNumberFormat="1" applyFont="1" applyBorder="1" applyAlignment="1">
      <alignment horizontal="left" vertical="center"/>
    </xf>
    <xf numFmtId="0" fontId="151" fillId="0" borderId="0" xfId="0" applyFont="1" applyAlignment="1">
      <alignment horizontal="justify" vertical="center"/>
    </xf>
    <xf numFmtId="0" fontId="103" fillId="0" borderId="0" xfId="0" applyFont="1" applyBorder="1" applyAlignment="1">
      <alignment vertical="center" wrapText="1"/>
    </xf>
    <xf numFmtId="166" fontId="94" fillId="0" borderId="0" xfId="0" applyNumberFormat="1" applyFont="1" applyBorder="1"/>
    <xf numFmtId="0" fontId="102" fillId="0" borderId="0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/>
    </xf>
    <xf numFmtId="0" fontId="102" fillId="0" borderId="0" xfId="0" quotePrefix="1" applyFont="1" applyBorder="1" applyAlignment="1">
      <alignment vertical="center" wrapText="1"/>
    </xf>
    <xf numFmtId="168" fontId="140" fillId="67" borderId="0" xfId="0" applyNumberFormat="1" applyFont="1" applyFill="1" applyBorder="1" applyAlignment="1">
      <alignment vertical="center"/>
    </xf>
    <xf numFmtId="2" fontId="108" fillId="0" borderId="0" xfId="0" applyNumberFormat="1" applyFont="1"/>
    <xf numFmtId="0" fontId="153" fillId="0" borderId="0" xfId="0" applyFont="1" applyAlignment="1">
      <alignment vertical="center"/>
    </xf>
    <xf numFmtId="0" fontId="94" fillId="0" borderId="0" xfId="0" applyFont="1" applyFill="1" applyAlignment="1">
      <alignment horizontal="justify" vertical="center"/>
    </xf>
    <xf numFmtId="0" fontId="94" fillId="0" borderId="0" xfId="0" applyFont="1" applyFill="1" applyAlignment="1">
      <alignment horizontal="justify" vertical="center" wrapText="1"/>
    </xf>
    <xf numFmtId="0" fontId="94" fillId="31" borderId="0" xfId="0" applyFont="1" applyFill="1" applyAlignment="1">
      <alignment horizontal="justify" vertical="center"/>
    </xf>
    <xf numFmtId="0" fontId="94" fillId="31" borderId="0" xfId="0" applyFont="1" applyFill="1" applyAlignment="1">
      <alignment horizontal="justify" vertical="center" wrapText="1"/>
    </xf>
    <xf numFmtId="0" fontId="152" fillId="0" borderId="0" xfId="0" applyFont="1" applyFill="1"/>
    <xf numFmtId="0" fontId="95" fillId="68" borderId="0" xfId="79" applyFont="1" applyFill="1" applyAlignment="1">
      <alignment horizontal="center"/>
    </xf>
    <xf numFmtId="0" fontId="111" fillId="0" borderId="0" xfId="0" applyFont="1" applyFill="1" applyAlignment="1">
      <alignment horizontal="center"/>
    </xf>
    <xf numFmtId="0" fontId="138" fillId="68" borderId="31" xfId="0" applyFont="1" applyFill="1" applyBorder="1" applyAlignment="1">
      <alignment horizontal="center" vertical="center" wrapText="1"/>
    </xf>
    <xf numFmtId="0" fontId="138" fillId="68" borderId="11" xfId="0" applyFont="1" applyFill="1" applyBorder="1" applyAlignment="1">
      <alignment horizontal="center" vertical="center" wrapText="1"/>
    </xf>
    <xf numFmtId="0" fontId="102" fillId="0" borderId="0" xfId="0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 wrapText="1"/>
    </xf>
    <xf numFmtId="0" fontId="102" fillId="0" borderId="24" xfId="0" quotePrefix="1" applyFont="1" applyBorder="1" applyAlignment="1">
      <alignment horizontal="left" vertical="center" wrapText="1"/>
    </xf>
    <xf numFmtId="0" fontId="102" fillId="0" borderId="0" xfId="0" quotePrefix="1" applyFont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top" wrapText="1"/>
    </xf>
    <xf numFmtId="0" fontId="106" fillId="0" borderId="31" xfId="0" quotePrefix="1" applyFont="1" applyFill="1" applyBorder="1" applyAlignment="1">
      <alignment horizontal="left" vertical="top" wrapText="1"/>
    </xf>
    <xf numFmtId="0" fontId="142" fillId="0" borderId="31" xfId="0" applyFont="1" applyBorder="1" applyAlignment="1">
      <alignment horizontal="right" vertical="top" wrapText="1"/>
    </xf>
    <xf numFmtId="0" fontId="103" fillId="0" borderId="0" xfId="0" applyFont="1" applyBorder="1" applyAlignment="1">
      <alignment horizontal="right" vertical="center" wrapText="1"/>
    </xf>
    <xf numFmtId="0" fontId="142" fillId="0" borderId="0" xfId="0" applyFont="1" applyBorder="1" applyAlignment="1">
      <alignment horizontal="right" vertical="top" wrapText="1"/>
    </xf>
    <xf numFmtId="0" fontId="138" fillId="68" borderId="0" xfId="0" applyFont="1" applyFill="1" applyBorder="1" applyAlignment="1">
      <alignment horizontal="center" vertical="center" wrapText="1"/>
    </xf>
    <xf numFmtId="0" fontId="138" fillId="68" borderId="34" xfId="0" applyFont="1" applyFill="1" applyBorder="1" applyAlignment="1">
      <alignment horizontal="center" vertical="center" wrapText="1"/>
    </xf>
    <xf numFmtId="0" fontId="138" fillId="68" borderId="42" xfId="0" applyFont="1" applyFill="1" applyBorder="1" applyAlignment="1">
      <alignment horizontal="center" vertical="center" wrapText="1"/>
    </xf>
    <xf numFmtId="0" fontId="106" fillId="0" borderId="24" xfId="0" applyFont="1" applyFill="1" applyBorder="1" applyAlignment="1">
      <alignment horizontal="left" vertical="center" wrapText="1"/>
    </xf>
    <xf numFmtId="0" fontId="106" fillId="0" borderId="0" xfId="0" applyFont="1" applyFill="1" applyBorder="1" applyAlignment="1">
      <alignment horizontal="left" vertical="center" wrapText="1"/>
    </xf>
    <xf numFmtId="0" fontId="142" fillId="0" borderId="25" xfId="0" applyFont="1" applyBorder="1" applyAlignment="1">
      <alignment horizontal="right" vertical="center" wrapText="1"/>
    </xf>
    <xf numFmtId="0" fontId="142" fillId="0" borderId="44" xfId="0" applyFont="1" applyBorder="1" applyAlignment="1">
      <alignment horizontal="right" vertical="center" wrapText="1"/>
    </xf>
    <xf numFmtId="0" fontId="109" fillId="0" borderId="24" xfId="0" quotePrefix="1" applyFont="1" applyBorder="1" applyAlignment="1">
      <alignment horizontal="left" vertical="center" wrapText="1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03" fillId="0" borderId="0" xfId="0" quotePrefix="1" applyFont="1" applyBorder="1" applyAlignment="1">
      <alignment horizontal="right" vertical="center"/>
    </xf>
    <xf numFmtId="0" fontId="142" fillId="0" borderId="0" xfId="0" quotePrefix="1" applyFont="1" applyFill="1" applyBorder="1" applyAlignment="1">
      <alignment horizontal="right" vertical="top" wrapText="1"/>
    </xf>
    <xf numFmtId="0" fontId="140" fillId="68" borderId="31" xfId="0" applyFont="1" applyFill="1" applyBorder="1" applyAlignment="1">
      <alignment horizontal="center" vertical="center" wrapText="1"/>
    </xf>
    <xf numFmtId="0" fontId="140" fillId="68" borderId="11" xfId="0" applyFont="1" applyFill="1" applyBorder="1" applyAlignment="1">
      <alignment horizontal="center" vertical="center" wrapText="1"/>
    </xf>
    <xf numFmtId="0" fontId="106" fillId="0" borderId="24" xfId="0" quotePrefix="1" applyFont="1" applyFill="1" applyBorder="1" applyAlignment="1">
      <alignment horizontal="left" vertical="top" wrapText="1"/>
    </xf>
    <xf numFmtId="0" fontId="106" fillId="0" borderId="30" xfId="0" quotePrefix="1" applyFont="1" applyFill="1" applyBorder="1" applyAlignment="1">
      <alignment horizontal="left" vertical="top" wrapText="1"/>
    </xf>
    <xf numFmtId="0" fontId="142" fillId="0" borderId="31" xfId="0" quotePrefix="1" applyFont="1" applyFill="1" applyBorder="1" applyAlignment="1">
      <alignment horizontal="right" vertical="top" wrapText="1"/>
    </xf>
    <xf numFmtId="0" fontId="138" fillId="68" borderId="32" xfId="0" applyFont="1" applyFill="1" applyBorder="1" applyAlignment="1">
      <alignment horizontal="center" vertical="center" wrapText="1"/>
    </xf>
    <xf numFmtId="0" fontId="106" fillId="0" borderId="0" xfId="0" quotePrefix="1" applyFont="1" applyFill="1" applyBorder="1" applyAlignment="1">
      <alignment horizontal="left" vertical="center" wrapText="1"/>
    </xf>
    <xf numFmtId="0" fontId="138" fillId="68" borderId="31" xfId="0" applyFont="1" applyFill="1" applyBorder="1" applyAlignment="1">
      <alignment horizontal="center" vertical="center"/>
    </xf>
    <xf numFmtId="0" fontId="138" fillId="68" borderId="11" xfId="0" applyFont="1" applyFill="1" applyBorder="1" applyAlignment="1">
      <alignment horizontal="center" vertical="center"/>
    </xf>
    <xf numFmtId="0" fontId="106" fillId="0" borderId="24" xfId="0" quotePrefix="1" applyFont="1" applyFill="1" applyBorder="1" applyAlignment="1">
      <alignment horizontal="left" vertical="center" wrapText="1"/>
    </xf>
    <xf numFmtId="0" fontId="106" fillId="0" borderId="91" xfId="0" applyFont="1" applyFill="1" applyBorder="1" applyAlignment="1">
      <alignment horizontal="left" vertical="center" wrapText="1"/>
    </xf>
    <xf numFmtId="0" fontId="106" fillId="0" borderId="92" xfId="0" quotePrefix="1" applyFont="1" applyFill="1" applyBorder="1" applyAlignment="1">
      <alignment horizontal="left" vertical="center" wrapText="1"/>
    </xf>
    <xf numFmtId="0" fontId="138" fillId="68" borderId="34" xfId="0" applyFont="1" applyFill="1" applyBorder="1" applyAlignment="1">
      <alignment horizontal="center" vertical="center"/>
    </xf>
    <xf numFmtId="0" fontId="138" fillId="68" borderId="42" xfId="0" applyFont="1" applyFill="1" applyBorder="1" applyAlignment="1">
      <alignment horizontal="center" vertical="center"/>
    </xf>
    <xf numFmtId="0" fontId="102" fillId="0" borderId="24" xfId="0" quotePrefix="1" applyFont="1" applyBorder="1" applyAlignment="1">
      <alignment vertical="center" wrapText="1"/>
    </xf>
    <xf numFmtId="0" fontId="102" fillId="0" borderId="0" xfId="0" quotePrefix="1" applyFont="1" applyBorder="1" applyAlignment="1">
      <alignment vertical="center" wrapText="1"/>
    </xf>
    <xf numFmtId="0" fontId="102" fillId="0" borderId="65" xfId="0" quotePrefix="1" applyFont="1" applyBorder="1" applyAlignment="1">
      <alignment horizontal="left" vertical="center" wrapText="1"/>
    </xf>
    <xf numFmtId="0" fontId="102" fillId="0" borderId="64" xfId="0" quotePrefix="1" applyFont="1" applyBorder="1" applyAlignment="1">
      <alignment horizontal="left" vertical="center" wrapText="1"/>
    </xf>
    <xf numFmtId="0" fontId="95" fillId="0" borderId="0" xfId="0" quotePrefix="1" applyFont="1" applyFill="1" applyBorder="1" applyAlignment="1">
      <alignment horizontal="left" vertical="top"/>
    </xf>
  </cellXfs>
  <cellStyles count="45919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6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8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0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2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4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6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7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09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1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3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5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7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4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8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5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2533D"/>
      <color rgb="FF75946E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u="sng" baseline="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pt-PT" sz="1300" u="none" baseline="0">
                <a:solidFill>
                  <a:srgbClr val="42533D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Evolução do Consumo Público</a:t>
            </a:r>
          </a:p>
          <a:p>
            <a:pPr>
              <a:defRPr sz="1300" u="sng" baseline="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pt-PT" sz="1000" b="0" u="none" baseline="0">
                <a:solidFill>
                  <a:srgbClr val="42533D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(em % do PIB)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'Quadro_Table 6'!$B$29</c:f>
              <c:strCache>
                <c:ptCount val="1"/>
              </c:strCache>
            </c:strRef>
          </c:tx>
          <c:spPr>
            <a:solidFill>
              <a:srgbClr val="75946E"/>
            </a:solidFill>
            <a:ln w="31750">
              <a:noFill/>
            </a:ln>
          </c:spPr>
          <c:invertIfNegative val="0"/>
          <c:cat>
            <c:numRef>
              <c:f>'Quadro_Table 6'!$C$27:$L$27</c:f>
              <c:numCache>
                <c:formatCode>General</c:formatCode>
                <c:ptCount val="10"/>
              </c:numCache>
            </c:numRef>
          </c:cat>
          <c:val>
            <c:numRef>
              <c:f>'Quadro_Table 6'!$C$29:$L$29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41C6-43A8-A2CC-AC632780E5E4}"/>
            </c:ext>
          </c:extLst>
        </c:ser>
        <c:ser>
          <c:idx val="2"/>
          <c:order val="1"/>
          <c:tx>
            <c:strRef>
              <c:f>'Quadro_Table 6'!$B$30</c:f>
              <c:strCache>
                <c:ptCount val="1"/>
              </c:strCache>
            </c:strRef>
          </c:tx>
          <c:spPr>
            <a:solidFill>
              <a:srgbClr val="BFBFBF"/>
            </a:solidFill>
            <a:ln w="31750">
              <a:noFill/>
              <a:prstDash val="dash"/>
            </a:ln>
          </c:spPr>
          <c:invertIfNegative val="0"/>
          <c:cat>
            <c:numRef>
              <c:f>'Quadro_Table 6'!$C$27:$L$27</c:f>
              <c:numCache>
                <c:formatCode>General</c:formatCode>
                <c:ptCount val="10"/>
              </c:numCache>
            </c:numRef>
          </c:cat>
          <c:val>
            <c:numRef>
              <c:f>'Quadro_Table 6'!$C$30:$L$30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41C6-43A8-A2CC-AC632780E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9878016"/>
        <c:axId val="229879808"/>
      </c:barChart>
      <c:catAx>
        <c:axId val="22987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pt-PT"/>
          </a:p>
        </c:txPr>
        <c:crossAx val="229879808"/>
        <c:crosses val="autoZero"/>
        <c:auto val="1"/>
        <c:lblAlgn val="ctr"/>
        <c:lblOffset val="100"/>
        <c:noMultiLvlLbl val="0"/>
      </c:catAx>
      <c:valAx>
        <c:axId val="229879808"/>
        <c:scaling>
          <c:orientation val="minMax"/>
          <c:max val="2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50" baseline="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pt-PT"/>
          </a:p>
        </c:txPr>
        <c:crossAx val="229878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1956474190726162E-2"/>
          <c:y val="0.89999069790098285"/>
          <c:w val="0.9"/>
          <c:h val="7.4162084820470944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</a:defRPr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95251</xdr:rowOff>
    </xdr:from>
    <xdr:to>
      <xdr:col>1</xdr:col>
      <xdr:colOff>1711561</xdr:colOff>
      <xdr:row>8</xdr:row>
      <xdr:rowOff>892201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57176"/>
          <a:ext cx="3311761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342904</xdr:colOff>
      <xdr:row>9</xdr:row>
      <xdr:rowOff>95250</xdr:rowOff>
    </xdr:from>
    <xdr:to>
      <xdr:col>1</xdr:col>
      <xdr:colOff>1740379</xdr:colOff>
      <xdr:row>14</xdr:row>
      <xdr:rowOff>349275</xdr:rowOff>
    </xdr:to>
    <xdr:pic>
      <xdr:nvPicPr>
        <xdr:cNvPr id="8" name="Imagem 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4" y="2828925"/>
          <a:ext cx="3312000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352433</xdr:colOff>
      <xdr:row>14</xdr:row>
      <xdr:rowOff>581025</xdr:rowOff>
    </xdr:from>
    <xdr:to>
      <xdr:col>1</xdr:col>
      <xdr:colOff>1749908</xdr:colOff>
      <xdr:row>18</xdr:row>
      <xdr:rowOff>254025</xdr:rowOff>
    </xdr:to>
    <xdr:pic>
      <xdr:nvPicPr>
        <xdr:cNvPr id="11" name="Imagem 10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33" y="5400675"/>
          <a:ext cx="3312000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19</xdr:row>
      <xdr:rowOff>19050</xdr:rowOff>
    </xdr:from>
    <xdr:to>
      <xdr:col>1</xdr:col>
      <xdr:colOff>1759425</xdr:colOff>
      <xdr:row>32</xdr:row>
      <xdr:rowOff>254025</xdr:rowOff>
    </xdr:to>
    <xdr:pic>
      <xdr:nvPicPr>
        <xdr:cNvPr id="14" name="Imagem 13"/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91475"/>
          <a:ext cx="3312000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47</xdr:row>
      <xdr:rowOff>0</xdr:rowOff>
    </xdr:from>
    <xdr:to>
      <xdr:col>17</xdr:col>
      <xdr:colOff>156883</xdr:colOff>
      <xdr:row>68</xdr:row>
      <xdr:rowOff>74083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0" zoomScaleNormal="70" zoomScaleSheetLayoutView="50" zoomScalePageLayoutView="50" workbookViewId="0">
      <selection activeCell="D37" sqref="D37"/>
    </sheetView>
  </sheetViews>
  <sheetFormatPr defaultColWidth="9.140625"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75"/>
      <c r="B1" s="375"/>
    </row>
    <row r="2" spans="1:2">
      <c r="A2" s="375"/>
      <c r="B2" s="375"/>
    </row>
    <row r="3" spans="1:2">
      <c r="A3" s="375"/>
      <c r="B3" s="375"/>
    </row>
    <row r="4" spans="1:2">
      <c r="A4" s="375"/>
      <c r="B4" s="375"/>
    </row>
    <row r="5" spans="1:2">
      <c r="A5" s="375"/>
      <c r="B5" s="375"/>
    </row>
    <row r="6" spans="1:2">
      <c r="A6" s="375"/>
      <c r="B6" s="375"/>
    </row>
    <row r="7" spans="1:2">
      <c r="A7" s="375"/>
      <c r="B7" s="375"/>
    </row>
    <row r="8" spans="1:2">
      <c r="A8" s="375"/>
      <c r="B8" s="375"/>
    </row>
    <row r="9" spans="1:2">
      <c r="A9" s="375"/>
      <c r="B9" s="375"/>
    </row>
    <row r="10" spans="1:2">
      <c r="A10" s="375"/>
      <c r="B10" s="375"/>
    </row>
    <row r="11" spans="1:2">
      <c r="A11" s="375"/>
      <c r="B11" s="375"/>
    </row>
    <row r="12" spans="1:2">
      <c r="A12" s="375"/>
      <c r="B12" s="375"/>
    </row>
    <row r="13" spans="1:2">
      <c r="A13" s="375"/>
      <c r="B13" s="375"/>
    </row>
    <row r="14" spans="1:2">
      <c r="A14" s="375"/>
      <c r="B14" s="375"/>
    </row>
    <row r="15" spans="1:2">
      <c r="A15" s="375"/>
      <c r="B15" s="375"/>
    </row>
    <row r="16" spans="1:2">
      <c r="A16" s="375"/>
      <c r="B16" s="375"/>
    </row>
    <row r="17" spans="1:14">
      <c r="A17" s="375"/>
      <c r="B17" s="375"/>
    </row>
    <row r="18" spans="1:14">
      <c r="A18" s="375"/>
      <c r="B18" s="375"/>
    </row>
    <row r="19" spans="1:14">
      <c r="A19" s="375"/>
      <c r="B19" s="375"/>
    </row>
    <row r="20" spans="1:14">
      <c r="A20" s="375"/>
      <c r="B20" s="375"/>
    </row>
    <row r="21" spans="1:14">
      <c r="A21" s="375"/>
      <c r="B21" s="375"/>
    </row>
    <row r="22" spans="1:14">
      <c r="A22" s="375"/>
      <c r="B22" s="375"/>
    </row>
    <row r="23" spans="1:14">
      <c r="A23" s="375"/>
      <c r="B23" s="375"/>
    </row>
    <row r="24" spans="1:14">
      <c r="A24" s="375"/>
      <c r="B24" s="375"/>
    </row>
    <row r="25" spans="1:14">
      <c r="A25" s="375"/>
      <c r="B25" s="375"/>
    </row>
    <row r="26" spans="1:14">
      <c r="A26" s="375"/>
      <c r="B26" s="375"/>
    </row>
    <row r="27" spans="1:14">
      <c r="A27" s="375"/>
      <c r="B27" s="375"/>
    </row>
    <row r="28" spans="1:14" ht="35.25">
      <c r="A28" s="375"/>
      <c r="B28" s="375"/>
      <c r="D28" s="358" t="s">
        <v>161</v>
      </c>
      <c r="E28" s="49"/>
      <c r="F28" s="49"/>
      <c r="G28" s="49"/>
      <c r="H28" s="49"/>
      <c r="I28" s="49"/>
      <c r="J28" s="49"/>
      <c r="K28" s="49"/>
      <c r="L28" s="49"/>
      <c r="M28" s="49"/>
      <c r="N28" s="10"/>
    </row>
    <row r="29" spans="1:14" ht="35.25">
      <c r="A29" s="375"/>
      <c r="B29" s="375"/>
      <c r="D29" s="358" t="s">
        <v>162</v>
      </c>
      <c r="E29" s="49"/>
      <c r="F29" s="49"/>
      <c r="G29" s="49"/>
      <c r="H29" s="49"/>
      <c r="I29" s="49"/>
      <c r="J29" s="49"/>
      <c r="K29" s="49"/>
      <c r="L29" s="49"/>
      <c r="M29" s="49"/>
      <c r="N29" s="10"/>
    </row>
    <row r="30" spans="1:14" ht="37.5">
      <c r="A30" s="375"/>
      <c r="B30" s="375"/>
      <c r="D30" s="360">
        <v>44166</v>
      </c>
      <c r="E30" s="49"/>
      <c r="F30" s="49"/>
      <c r="G30" s="49"/>
      <c r="H30" s="49"/>
      <c r="I30" s="49"/>
      <c r="J30" s="49"/>
      <c r="K30" s="49"/>
      <c r="L30" s="49"/>
      <c r="M30" s="49"/>
      <c r="N30" s="10"/>
    </row>
    <row r="31" spans="1:14" ht="35.25">
      <c r="A31" s="375"/>
      <c r="B31" s="375"/>
      <c r="D31" s="8"/>
      <c r="E31" s="49"/>
      <c r="F31" s="49"/>
      <c r="G31" s="49"/>
      <c r="H31" s="49"/>
      <c r="I31" s="49"/>
      <c r="J31" s="49"/>
      <c r="K31" s="49"/>
      <c r="L31" s="49"/>
      <c r="M31" s="49"/>
      <c r="N31" s="10"/>
    </row>
    <row r="32" spans="1:14" ht="45.75">
      <c r="A32" s="375"/>
      <c r="B32" s="375"/>
      <c r="E32" s="50"/>
      <c r="F32" s="49"/>
      <c r="G32" s="49"/>
      <c r="H32" s="49"/>
      <c r="I32" s="49"/>
      <c r="J32" s="49"/>
      <c r="K32" s="49"/>
      <c r="L32" s="49"/>
      <c r="M32" s="49"/>
      <c r="N32" s="51"/>
    </row>
    <row r="33" spans="1:14">
      <c r="A33" s="375"/>
      <c r="B33" s="375"/>
      <c r="D33" s="10"/>
      <c r="E33" s="52"/>
      <c r="F33" s="52"/>
      <c r="G33" s="52"/>
      <c r="H33" s="52"/>
      <c r="I33" s="52"/>
      <c r="J33" s="52"/>
      <c r="K33" s="49"/>
      <c r="L33" s="49"/>
      <c r="M33" s="49"/>
      <c r="N33" s="10"/>
    </row>
    <row r="34" spans="1:14" ht="35.25">
      <c r="A34" s="375"/>
      <c r="B34" s="375"/>
      <c r="D34" s="11"/>
      <c r="E34" s="52"/>
      <c r="F34" s="52"/>
      <c r="G34" s="52"/>
      <c r="H34" s="52"/>
      <c r="I34" s="52"/>
      <c r="J34" s="52"/>
      <c r="K34" s="49"/>
      <c r="L34" s="49"/>
      <c r="M34" s="49"/>
      <c r="N34" s="10"/>
    </row>
    <row r="35" spans="1:14" ht="35.25">
      <c r="A35" s="375"/>
      <c r="B35" s="375"/>
      <c r="D35" s="13" t="s">
        <v>163</v>
      </c>
      <c r="E35" s="53"/>
      <c r="F35" s="53"/>
      <c r="G35" s="53"/>
      <c r="H35" s="53"/>
      <c r="I35" s="53"/>
      <c r="J35" s="53"/>
      <c r="K35" s="54"/>
      <c r="L35" s="54"/>
      <c r="M35" s="54"/>
      <c r="N35" s="54"/>
    </row>
    <row r="36" spans="1:14" ht="35.25">
      <c r="A36" s="375"/>
      <c r="B36" s="375"/>
      <c r="D36" s="13" t="s">
        <v>162</v>
      </c>
      <c r="E36" s="54"/>
      <c r="F36" s="53"/>
      <c r="G36" s="53"/>
      <c r="H36" s="53"/>
      <c r="I36" s="53"/>
      <c r="J36" s="53"/>
      <c r="K36" s="54"/>
      <c r="L36" s="54"/>
      <c r="M36" s="54"/>
      <c r="N36" s="54"/>
    </row>
    <row r="37" spans="1:14" ht="35.25">
      <c r="A37" s="375"/>
      <c r="B37" s="375"/>
      <c r="D37" s="14" t="s">
        <v>238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4" ht="11.25" customHeight="1">
      <c r="A38" s="375"/>
      <c r="B38" s="375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4">
      <c r="A39" s="375"/>
      <c r="B39" s="375"/>
    </row>
    <row r="40" spans="1:14">
      <c r="A40" s="375"/>
      <c r="B40" s="375"/>
    </row>
    <row r="41" spans="1:14">
      <c r="A41" s="375"/>
      <c r="B41" s="375"/>
    </row>
    <row r="42" spans="1:14">
      <c r="A42" s="375"/>
      <c r="B42" s="375"/>
    </row>
    <row r="43" spans="1:14">
      <c r="A43" s="375"/>
      <c r="B43" s="375"/>
    </row>
    <row r="44" spans="1:14">
      <c r="A44" s="375"/>
      <c r="B44" s="375"/>
    </row>
    <row r="45" spans="1:14">
      <c r="A45" s="375"/>
      <c r="B45" s="375"/>
    </row>
    <row r="46" spans="1:14">
      <c r="A46" s="375"/>
      <c r="B46" s="375"/>
    </row>
    <row r="47" spans="1:14">
      <c r="A47" s="375"/>
      <c r="B47" s="375"/>
    </row>
    <row r="48" spans="1:14">
      <c r="A48" s="375"/>
      <c r="B48" s="375"/>
    </row>
    <row r="49" spans="1:2">
      <c r="A49" s="375"/>
      <c r="B49" s="375"/>
    </row>
    <row r="50" spans="1:2">
      <c r="A50" s="375"/>
      <c r="B50" s="375"/>
    </row>
    <row r="51" spans="1:2">
      <c r="A51" s="375"/>
      <c r="B51" s="375"/>
    </row>
    <row r="52" spans="1:2">
      <c r="A52" s="375"/>
      <c r="B52" s="375"/>
    </row>
    <row r="53" spans="1:2">
      <c r="A53" s="375"/>
      <c r="B53" s="375"/>
    </row>
    <row r="54" spans="1:2">
      <c r="A54" s="375"/>
      <c r="B54" s="375"/>
    </row>
    <row r="55" spans="1:2">
      <c r="A55" s="375"/>
      <c r="B55" s="375"/>
    </row>
    <row r="56" spans="1:2">
      <c r="A56" s="375"/>
      <c r="B56" s="375"/>
    </row>
    <row r="57" spans="1:2">
      <c r="A57" s="375"/>
      <c r="B57" s="375"/>
    </row>
    <row r="58" spans="1:2">
      <c r="A58" s="375"/>
      <c r="B58" s="375"/>
    </row>
    <row r="59" spans="1:2">
      <c r="A59" s="375"/>
      <c r="B59" s="375"/>
    </row>
    <row r="60" spans="1:2">
      <c r="A60" s="375"/>
      <c r="B60" s="375"/>
    </row>
    <row r="61" spans="1:2">
      <c r="A61" s="375"/>
      <c r="B61" s="375"/>
    </row>
    <row r="62" spans="1:2">
      <c r="A62" s="375"/>
      <c r="B62" s="375"/>
    </row>
    <row r="63" spans="1:2">
      <c r="A63" s="375"/>
      <c r="B63" s="375"/>
    </row>
    <row r="64" spans="1:2">
      <c r="A64" s="375"/>
      <c r="B64" s="375"/>
    </row>
    <row r="65" spans="1:4">
      <c r="A65" s="375"/>
      <c r="B65" s="375"/>
    </row>
    <row r="66" spans="1:4">
      <c r="A66" s="375"/>
      <c r="B66" s="375"/>
    </row>
    <row r="67" spans="1:4">
      <c r="A67" s="375"/>
      <c r="B67" s="375"/>
    </row>
    <row r="68" spans="1:4">
      <c r="A68" s="375"/>
      <c r="B68" s="375"/>
    </row>
    <row r="69" spans="1:4">
      <c r="A69" s="375"/>
      <c r="B69" s="375"/>
    </row>
    <row r="70" spans="1:4">
      <c r="A70" s="375"/>
      <c r="B70" s="375"/>
    </row>
    <row r="71" spans="1:4">
      <c r="A71" s="375"/>
      <c r="B71" s="375"/>
    </row>
    <row r="72" spans="1:4">
      <c r="A72" s="375"/>
      <c r="B72" s="375"/>
    </row>
    <row r="73" spans="1:4">
      <c r="A73" s="375"/>
      <c r="B73" s="375"/>
    </row>
    <row r="74" spans="1:4">
      <c r="A74" s="375"/>
      <c r="B74" s="375"/>
    </row>
    <row r="75" spans="1:4">
      <c r="A75" s="375"/>
      <c r="B75" s="375"/>
    </row>
    <row r="76" spans="1:4">
      <c r="A76" s="375"/>
      <c r="B76" s="375"/>
    </row>
    <row r="77" spans="1:4">
      <c r="A77" s="375"/>
      <c r="B77" s="375"/>
      <c r="D77" s="25" t="s">
        <v>175</v>
      </c>
    </row>
    <row r="78" spans="1:4">
      <c r="A78" s="375"/>
      <c r="B78" s="375"/>
      <c r="D78" s="25" t="s">
        <v>154</v>
      </c>
    </row>
    <row r="79" spans="1:4">
      <c r="A79" s="375"/>
      <c r="B79" s="375"/>
    </row>
    <row r="80" spans="1:4">
      <c r="A80" s="375"/>
      <c r="B80" s="375"/>
      <c r="D80" s="25" t="s">
        <v>176</v>
      </c>
    </row>
    <row r="81" spans="1:4">
      <c r="A81" s="375"/>
      <c r="B81" s="375"/>
      <c r="D81" s="25" t="s">
        <v>154</v>
      </c>
    </row>
    <row r="82" spans="1:4">
      <c r="A82" s="375"/>
      <c r="B82" s="375"/>
    </row>
    <row r="83" spans="1:4">
      <c r="A83" s="375"/>
      <c r="B83" s="375"/>
    </row>
    <row r="84" spans="1:4">
      <c r="A84" s="375"/>
      <c r="B84" s="375"/>
    </row>
    <row r="85" spans="1:4">
      <c r="A85" s="375"/>
      <c r="B85" s="375"/>
    </row>
    <row r="86" spans="1:4">
      <c r="A86" s="375"/>
      <c r="B86" s="375"/>
    </row>
    <row r="87" spans="1:4">
      <c r="A87" s="375"/>
      <c r="B87" s="375"/>
    </row>
    <row r="88" spans="1:4">
      <c r="A88" s="375"/>
      <c r="B88" s="375"/>
    </row>
    <row r="89" spans="1:4">
      <c r="A89" s="375"/>
      <c r="B89" s="375"/>
    </row>
    <row r="90" spans="1:4">
      <c r="A90" s="375"/>
      <c r="B90" s="375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8"/>
  <sheetViews>
    <sheetView showGridLines="0" zoomScale="85" zoomScaleNormal="85" workbookViewId="0">
      <selection activeCell="K24" sqref="K24"/>
    </sheetView>
  </sheetViews>
  <sheetFormatPr defaultColWidth="9.140625" defaultRowHeight="12.75"/>
  <cols>
    <col min="1" max="1" width="5" style="9" customWidth="1"/>
    <col min="2" max="2" width="47.140625" style="43" bestFit="1" customWidth="1"/>
    <col min="3" max="3" width="9.28515625" style="43" bestFit="1" customWidth="1"/>
    <col min="4" max="11" width="10.140625" style="9" bestFit="1" customWidth="1"/>
    <col min="12" max="12" width="10.140625" style="9" customWidth="1"/>
    <col min="13" max="13" width="15.42578125" style="9" bestFit="1" customWidth="1"/>
    <col min="14" max="14" width="12.7109375" style="9" bestFit="1" customWidth="1"/>
    <col min="15" max="15" width="53" style="9" bestFit="1" customWidth="1"/>
    <col min="16" max="16" width="6.42578125" style="9" bestFit="1" customWidth="1"/>
    <col min="17" max="17" width="11.42578125" style="9" bestFit="1" customWidth="1"/>
    <col min="18" max="18" width="9.5703125" style="9" bestFit="1" customWidth="1"/>
    <col min="19" max="19" width="33.42578125" style="9" bestFit="1" customWidth="1"/>
    <col min="20" max="16384" width="9.140625" style="9"/>
  </cols>
  <sheetData>
    <row r="1" spans="2:21" ht="21.75" customHeight="1">
      <c r="B1" s="15" t="s">
        <v>140</v>
      </c>
      <c r="C1" s="57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327" t="s">
        <v>139</v>
      </c>
      <c r="Q1" s="61" t="s">
        <v>92</v>
      </c>
      <c r="R1" s="62"/>
    </row>
    <row r="2" spans="2:21" ht="12.75" customHeight="1">
      <c r="B2" s="416" t="s">
        <v>148</v>
      </c>
      <c r="C2" s="417"/>
      <c r="D2" s="417"/>
      <c r="E2" s="417"/>
      <c r="F2" s="417"/>
      <c r="G2" s="417"/>
      <c r="H2" s="417"/>
      <c r="I2" s="103"/>
      <c r="J2" s="103"/>
      <c r="K2" s="103"/>
      <c r="L2" s="364"/>
      <c r="M2" s="218"/>
      <c r="N2" s="328"/>
      <c r="O2" s="327" t="s">
        <v>80</v>
      </c>
      <c r="P2" s="329"/>
      <c r="Q2" s="329"/>
      <c r="R2" s="330"/>
    </row>
    <row r="3" spans="2:21" ht="12.75" customHeight="1">
      <c r="B3" s="331"/>
      <c r="C3" s="331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6"/>
      <c r="Q3" s="159"/>
    </row>
    <row r="4" spans="2:21" ht="14.1" customHeight="1">
      <c r="B4" s="67"/>
      <c r="C4" s="407">
        <v>2010</v>
      </c>
      <c r="D4" s="407">
        <v>2011</v>
      </c>
      <c r="E4" s="407">
        <v>2012</v>
      </c>
      <c r="F4" s="407">
        <v>2013</v>
      </c>
      <c r="G4" s="407">
        <v>2014</v>
      </c>
      <c r="H4" s="407">
        <v>2015</v>
      </c>
      <c r="I4" s="407">
        <v>2016</v>
      </c>
      <c r="J4" s="407">
        <v>2017</v>
      </c>
      <c r="K4" s="407">
        <v>2018</v>
      </c>
      <c r="L4" s="412">
        <v>2019</v>
      </c>
      <c r="M4" s="108" t="s">
        <v>227</v>
      </c>
      <c r="N4" s="109" t="s">
        <v>229</v>
      </c>
      <c r="O4" s="162"/>
      <c r="P4" s="227"/>
      <c r="Q4" s="215"/>
      <c r="R4" s="332"/>
    </row>
    <row r="5" spans="2:21" ht="14.1" customHeight="1">
      <c r="B5" s="72"/>
      <c r="C5" s="408"/>
      <c r="D5" s="408"/>
      <c r="E5" s="408"/>
      <c r="F5" s="408"/>
      <c r="G5" s="408"/>
      <c r="H5" s="408"/>
      <c r="I5" s="408"/>
      <c r="J5" s="408"/>
      <c r="K5" s="408"/>
      <c r="L5" s="413"/>
      <c r="M5" s="333" t="s">
        <v>228</v>
      </c>
      <c r="N5" s="113" t="s">
        <v>230</v>
      </c>
      <c r="O5" s="164"/>
      <c r="P5" s="227"/>
      <c r="Q5" s="215"/>
      <c r="R5" s="332"/>
    </row>
    <row r="6" spans="2:21" ht="18" customHeight="1">
      <c r="B6" s="334" t="s">
        <v>168</v>
      </c>
      <c r="C6" s="335">
        <v>100.214475435241</v>
      </c>
      <c r="D6" s="335">
        <v>114.40282821368106</v>
      </c>
      <c r="E6" s="335">
        <v>129.03488861313988</v>
      </c>
      <c r="F6" s="335">
        <v>131.43000636586049</v>
      </c>
      <c r="G6" s="335">
        <v>132.9408223948254</v>
      </c>
      <c r="H6" s="335">
        <v>131.17904181963661</v>
      </c>
      <c r="I6" s="335">
        <v>131.50573147013282</v>
      </c>
      <c r="J6" s="335">
        <v>126.14300577819128</v>
      </c>
      <c r="K6" s="335">
        <v>121.48272408996397</v>
      </c>
      <c r="L6" s="336">
        <v>117.19826963363201</v>
      </c>
      <c r="M6" s="335">
        <v>119.56250105756025</v>
      </c>
      <c r="N6" s="337">
        <v>130.83250298191746</v>
      </c>
      <c r="O6" s="338" t="s">
        <v>141</v>
      </c>
      <c r="P6" s="339"/>
      <c r="Q6" s="215"/>
      <c r="R6" s="339"/>
      <c r="S6" s="340"/>
      <c r="T6" s="340"/>
    </row>
    <row r="7" spans="2:21" ht="18" customHeight="1">
      <c r="B7" s="341" t="s">
        <v>164</v>
      </c>
      <c r="C7" s="342">
        <v>12.415405613751018</v>
      </c>
      <c r="D7" s="342">
        <v>14.188352778440061</v>
      </c>
      <c r="E7" s="342">
        <v>14.632060399458835</v>
      </c>
      <c r="F7" s="342">
        <v>2.395117752720588</v>
      </c>
      <c r="G7" s="342">
        <v>1.5108160289649231</v>
      </c>
      <c r="H7" s="342">
        <v>-1.7617805751888094</v>
      </c>
      <c r="I7" s="342">
        <v>0.32668965049622578</v>
      </c>
      <c r="J7" s="342">
        <v>-5.3627256919415389</v>
      </c>
      <c r="K7" s="342">
        <v>-4.660281688227319</v>
      </c>
      <c r="L7" s="343">
        <v>-4.2844544563319653</v>
      </c>
      <c r="M7" s="342">
        <v>-5.4074255262650155</v>
      </c>
      <c r="N7" s="342">
        <v>11.270001924357203</v>
      </c>
      <c r="O7" s="344" t="s">
        <v>142</v>
      </c>
      <c r="P7" s="339"/>
      <c r="Q7"/>
      <c r="R7"/>
      <c r="S7"/>
      <c r="T7"/>
      <c r="U7"/>
    </row>
    <row r="8" spans="2:21" ht="18" customHeight="1">
      <c r="B8" s="212" t="s">
        <v>64</v>
      </c>
      <c r="C8" s="345">
        <v>0.89080496603599268</v>
      </c>
      <c r="D8" s="345">
        <v>6.3212271496834669</v>
      </c>
      <c r="E8" s="345">
        <v>10.176821889881701</v>
      </c>
      <c r="F8" s="345">
        <v>3.1681756794703442</v>
      </c>
      <c r="G8" s="345">
        <v>2.934400227466635</v>
      </c>
      <c r="H8" s="345">
        <v>-0.34156570934249864</v>
      </c>
      <c r="I8" s="345">
        <v>-0.6169930436849711</v>
      </c>
      <c r="J8" s="346">
        <v>-2.5711740080397023</v>
      </c>
      <c r="K8" s="346">
        <v>-2.3145952367867597</v>
      </c>
      <c r="L8" s="347">
        <v>-1.6549089759905544</v>
      </c>
      <c r="M8" s="348" t="s">
        <v>191</v>
      </c>
      <c r="N8" s="348" t="s">
        <v>191</v>
      </c>
      <c r="O8" s="349" t="s">
        <v>143</v>
      </c>
      <c r="P8" s="339"/>
      <c r="Q8"/>
      <c r="R8"/>
      <c r="S8"/>
      <c r="T8"/>
      <c r="U8"/>
    </row>
    <row r="9" spans="2:21" ht="18" customHeight="1">
      <c r="B9" s="241" t="s">
        <v>60</v>
      </c>
      <c r="C9" s="345">
        <v>2.9411235948149863</v>
      </c>
      <c r="D9" s="345">
        <v>4.3211007694199095</v>
      </c>
      <c r="E9" s="345">
        <v>4.874181209132133</v>
      </c>
      <c r="F9" s="345">
        <v>4.830719919622867</v>
      </c>
      <c r="G9" s="345">
        <v>4.8797370060139302</v>
      </c>
      <c r="H9" s="345">
        <v>4.5847021141061806</v>
      </c>
      <c r="I9" s="345">
        <v>4.1497806011503764</v>
      </c>
      <c r="J9" s="346">
        <v>3.7759547584270283</v>
      </c>
      <c r="K9" s="346">
        <v>3.3640707016884006</v>
      </c>
      <c r="L9" s="347">
        <v>2.9679746485257525</v>
      </c>
      <c r="M9" s="348" t="s">
        <v>191</v>
      </c>
      <c r="N9" s="348" t="s">
        <v>191</v>
      </c>
      <c r="O9" s="350" t="s">
        <v>144</v>
      </c>
      <c r="P9" s="339"/>
      <c r="Q9"/>
      <c r="R9"/>
      <c r="S9"/>
      <c r="T9"/>
      <c r="U9"/>
    </row>
    <row r="10" spans="2:21" ht="18" customHeight="1">
      <c r="B10" s="241" t="s">
        <v>61</v>
      </c>
      <c r="C10" s="345">
        <v>-2.0503186287789936</v>
      </c>
      <c r="D10" s="345">
        <v>2.0001263802635574</v>
      </c>
      <c r="E10" s="345">
        <v>5.3026406807495681</v>
      </c>
      <c r="F10" s="345">
        <v>-1.6625442401525228</v>
      </c>
      <c r="G10" s="345">
        <v>-1.945336778547295</v>
      </c>
      <c r="H10" s="345">
        <v>-4.9262678234486792</v>
      </c>
      <c r="I10" s="345">
        <v>-4.7667736448353475</v>
      </c>
      <c r="J10" s="346">
        <v>-6.3471287664667306</v>
      </c>
      <c r="K10" s="346">
        <v>-5.6786659384751603</v>
      </c>
      <c r="L10" s="347">
        <v>-4.622883624516307</v>
      </c>
      <c r="M10" s="348" t="s">
        <v>191</v>
      </c>
      <c r="N10" s="348" t="s">
        <v>191</v>
      </c>
      <c r="O10" s="350" t="s">
        <v>145</v>
      </c>
      <c r="P10" s="339"/>
      <c r="Q10"/>
      <c r="R10"/>
      <c r="S10"/>
      <c r="T10"/>
      <c r="U10"/>
    </row>
    <row r="11" spans="2:21" ht="18" customHeight="1">
      <c r="B11" s="212" t="s">
        <v>62</v>
      </c>
      <c r="C11" s="345">
        <v>8.4572702621594846</v>
      </c>
      <c r="D11" s="345">
        <v>3.3421198011170885</v>
      </c>
      <c r="E11" s="345">
        <v>1.3055827987960955</v>
      </c>
      <c r="F11" s="345">
        <v>0.27378895403170384</v>
      </c>
      <c r="G11" s="345">
        <v>2.4762846578059885</v>
      </c>
      <c r="H11" s="345">
        <v>-0.13591881716353091</v>
      </c>
      <c r="I11" s="345">
        <v>-2.2147576394723223</v>
      </c>
      <c r="J11" s="346">
        <v>-2.832471530260626</v>
      </c>
      <c r="K11" s="346">
        <v>-3.0150860989615347</v>
      </c>
      <c r="L11" s="347">
        <v>-3.0509384747652089</v>
      </c>
      <c r="M11" s="348" t="s">
        <v>191</v>
      </c>
      <c r="N11" s="348" t="s">
        <v>191</v>
      </c>
      <c r="O11" s="349" t="s">
        <v>146</v>
      </c>
      <c r="P11" s="339"/>
      <c r="Q11"/>
      <c r="R11"/>
      <c r="S11"/>
      <c r="T11"/>
      <c r="U11"/>
    </row>
    <row r="12" spans="2:21" ht="18" customHeight="1">
      <c r="B12" s="315" t="s">
        <v>63</v>
      </c>
      <c r="C12" s="351">
        <v>3.0673303855555414</v>
      </c>
      <c r="D12" s="351">
        <v>4.5250058276395055</v>
      </c>
      <c r="E12" s="351">
        <v>3.1496557107810386</v>
      </c>
      <c r="F12" s="351">
        <v>-1.0468468807814602</v>
      </c>
      <c r="G12" s="351">
        <v>-3.8998688563077</v>
      </c>
      <c r="H12" s="351">
        <v>-1.2842960486827799</v>
      </c>
      <c r="I12" s="351">
        <v>3.1584403336535192</v>
      </c>
      <c r="J12" s="351">
        <v>4.091984635878898E-2</v>
      </c>
      <c r="K12" s="351">
        <v>0.66939964752097492</v>
      </c>
      <c r="L12" s="352">
        <v>0.42139299442379841</v>
      </c>
      <c r="M12" s="353" t="s">
        <v>191</v>
      </c>
      <c r="N12" s="353" t="s">
        <v>191</v>
      </c>
      <c r="O12" s="354" t="s">
        <v>147</v>
      </c>
      <c r="P12" s="215"/>
      <c r="Q12"/>
      <c r="R12"/>
      <c r="S12"/>
      <c r="T12"/>
      <c r="U12"/>
    </row>
    <row r="13" spans="2:21">
      <c r="B13" s="418" t="s">
        <v>214</v>
      </c>
      <c r="C13" s="418"/>
      <c r="D13" s="418"/>
      <c r="E13" s="418"/>
      <c r="F13" s="418"/>
      <c r="G13" s="355"/>
      <c r="H13" s="355"/>
      <c r="I13" s="355"/>
      <c r="J13" s="355"/>
      <c r="K13" s="355"/>
      <c r="L13" s="355"/>
      <c r="M13" s="355"/>
      <c r="N13" s="355"/>
      <c r="O13" s="356" t="s">
        <v>213</v>
      </c>
      <c r="P13" s="357"/>
      <c r="Q13"/>
      <c r="R13"/>
      <c r="S13"/>
      <c r="T13"/>
      <c r="U13"/>
    </row>
    <row r="14" spans="2:21">
      <c r="D14" s="101"/>
      <c r="E14" s="101"/>
      <c r="F14" s="215"/>
      <c r="G14" s="215"/>
      <c r="H14" s="215"/>
      <c r="I14" s="215"/>
      <c r="J14" s="215"/>
      <c r="K14" s="215"/>
      <c r="L14" s="215"/>
      <c r="M14" s="202"/>
      <c r="N14" s="202"/>
      <c r="O14" s="215"/>
      <c r="P14" s="215"/>
      <c r="Q14"/>
      <c r="R14"/>
      <c r="S14"/>
      <c r="T14"/>
      <c r="U14"/>
    </row>
    <row r="15" spans="2:21" customFormat="1"/>
    <row r="16" spans="2:21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topLeftCell="A3" zoomScaleNormal="100" workbookViewId="0">
      <selection activeCell="F31" sqref="F31:M42"/>
    </sheetView>
  </sheetViews>
  <sheetFormatPr defaultColWidth="9.140625"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6" bestFit="1" customWidth="1"/>
    <col min="6" max="6" width="11.85546875" style="27" customWidth="1"/>
    <col min="7" max="16384" width="9.140625" style="9"/>
  </cols>
  <sheetData>
    <row r="2" spans="2:10" ht="98.25" customHeight="1"/>
    <row r="3" spans="2:10" ht="51.75" customHeight="1"/>
    <row r="4" spans="2:10" ht="36.75" customHeight="1">
      <c r="B4" s="376" t="s">
        <v>20</v>
      </c>
      <c r="C4" s="376"/>
      <c r="D4" s="376"/>
      <c r="E4" s="376"/>
      <c r="F4" s="376"/>
      <c r="G4" s="28"/>
      <c r="H4" s="28"/>
      <c r="I4" s="28"/>
      <c r="J4" s="28"/>
    </row>
    <row r="5" spans="2:10" ht="27.75" customHeight="1">
      <c r="B5" s="29"/>
      <c r="C5" s="29"/>
      <c r="D5" s="29"/>
      <c r="E5" s="30"/>
      <c r="F5" s="31"/>
      <c r="G5" s="28"/>
      <c r="H5" s="28"/>
      <c r="I5" s="28"/>
      <c r="J5" s="28"/>
    </row>
    <row r="6" spans="2:10" ht="23.25" customHeight="1">
      <c r="B6" s="32" t="s">
        <v>161</v>
      </c>
      <c r="C6" s="32"/>
      <c r="D6" s="32"/>
      <c r="E6" s="33"/>
      <c r="F6" s="34" t="s">
        <v>163</v>
      </c>
      <c r="G6" s="35"/>
      <c r="H6" s="35"/>
      <c r="I6" s="35"/>
      <c r="J6" s="35"/>
    </row>
    <row r="7" spans="2:10" ht="23.25" customHeight="1">
      <c r="B7" s="28"/>
      <c r="C7" s="28"/>
      <c r="D7" s="28"/>
      <c r="E7" s="31"/>
      <c r="F7" s="36"/>
      <c r="G7" s="35"/>
      <c r="H7" s="35"/>
      <c r="I7" s="35"/>
      <c r="J7" s="35"/>
    </row>
    <row r="8" spans="2:10" ht="23.25" customHeight="1">
      <c r="C8" s="37"/>
      <c r="D8" s="37"/>
      <c r="E8" s="38"/>
    </row>
    <row r="10" spans="2:10" ht="28.5" customHeight="1">
      <c r="B10" s="39" t="s">
        <v>14</v>
      </c>
      <c r="F10" s="40" t="s">
        <v>81</v>
      </c>
    </row>
    <row r="11" spans="2:10" ht="12.75" customHeight="1">
      <c r="B11" s="39"/>
      <c r="F11" s="41"/>
    </row>
    <row r="12" spans="2:10">
      <c r="B12" s="42" t="s">
        <v>28</v>
      </c>
      <c r="C12" s="43"/>
      <c r="E12" s="44"/>
      <c r="F12" s="40" t="s">
        <v>66</v>
      </c>
    </row>
    <row r="13" spans="2:10">
      <c r="B13" s="45" t="s">
        <v>181</v>
      </c>
      <c r="C13" s="43"/>
      <c r="E13" s="44"/>
      <c r="F13" s="46" t="s">
        <v>182</v>
      </c>
    </row>
    <row r="14" spans="2:10">
      <c r="B14" s="45" t="s">
        <v>21</v>
      </c>
      <c r="C14" s="47" t="s">
        <v>30</v>
      </c>
      <c r="E14" s="48" t="s">
        <v>68</v>
      </c>
      <c r="F14" s="46" t="s">
        <v>67</v>
      </c>
    </row>
    <row r="15" spans="2:10">
      <c r="B15" s="45" t="s">
        <v>22</v>
      </c>
      <c r="C15" s="47" t="s">
        <v>29</v>
      </c>
      <c r="E15" s="48" t="s">
        <v>70</v>
      </c>
      <c r="F15" s="46" t="s">
        <v>69</v>
      </c>
    </row>
    <row r="16" spans="2:10">
      <c r="B16" s="45" t="s">
        <v>23</v>
      </c>
      <c r="C16" s="47" t="s">
        <v>32</v>
      </c>
      <c r="E16" s="48" t="s">
        <v>72</v>
      </c>
      <c r="F16" s="46" t="s">
        <v>71</v>
      </c>
    </row>
    <row r="17" spans="2:6">
      <c r="B17" s="45" t="s">
        <v>24</v>
      </c>
      <c r="C17" s="47" t="s">
        <v>31</v>
      </c>
      <c r="E17" s="48" t="s">
        <v>74</v>
      </c>
      <c r="F17" s="46" t="s">
        <v>73</v>
      </c>
    </row>
    <row r="18" spans="2:6">
      <c r="B18" s="45" t="s">
        <v>25</v>
      </c>
      <c r="C18" s="47" t="s">
        <v>33</v>
      </c>
      <c r="E18" s="48" t="s">
        <v>76</v>
      </c>
      <c r="F18" s="46" t="s">
        <v>75</v>
      </c>
    </row>
    <row r="19" spans="2:6">
      <c r="B19" s="45" t="s">
        <v>27</v>
      </c>
      <c r="C19" s="47" t="s">
        <v>34</v>
      </c>
      <c r="E19" s="48" t="s">
        <v>78</v>
      </c>
      <c r="F19" s="46" t="s">
        <v>77</v>
      </c>
    </row>
    <row r="20" spans="2:6">
      <c r="B20" s="45" t="s">
        <v>26</v>
      </c>
      <c r="C20" s="47" t="s">
        <v>58</v>
      </c>
      <c r="E20" s="48" t="s">
        <v>80</v>
      </c>
      <c r="F20" s="46" t="s">
        <v>79</v>
      </c>
    </row>
    <row r="21" spans="2:6">
      <c r="E21" s="27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opLeftCell="A8" zoomScaleNormal="100" workbookViewId="0">
      <selection activeCell="F31" sqref="F31:M42"/>
    </sheetView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12" t="s">
        <v>236</v>
      </c>
      <c r="B1" s="12"/>
    </row>
    <row r="2" spans="1:6">
      <c r="A2" s="12"/>
      <c r="B2" s="12"/>
      <c r="D2" s="15" t="s">
        <v>215</v>
      </c>
    </row>
    <row r="3" spans="1:6">
      <c r="A3" s="12"/>
      <c r="B3" s="12"/>
      <c r="D3" s="16"/>
    </row>
    <row r="4" spans="1:6">
      <c r="A4" s="12"/>
      <c r="B4" s="12"/>
      <c r="D4" s="361" t="s">
        <v>183</v>
      </c>
    </row>
    <row r="5" spans="1:6">
      <c r="A5" s="12"/>
      <c r="B5" s="12"/>
      <c r="D5" s="361" t="s">
        <v>223</v>
      </c>
    </row>
    <row r="6" spans="1:6">
      <c r="A6" s="12"/>
      <c r="B6" s="12"/>
      <c r="D6" s="17"/>
    </row>
    <row r="7" spans="1:6" ht="45" customHeight="1">
      <c r="A7" s="12"/>
      <c r="B7" s="12"/>
      <c r="D7" s="371" t="s">
        <v>222</v>
      </c>
    </row>
    <row r="8" spans="1:6">
      <c r="A8" s="12"/>
      <c r="B8" s="12"/>
      <c r="D8" s="370"/>
      <c r="F8" s="1"/>
    </row>
    <row r="9" spans="1:6" ht="81" customHeight="1">
      <c r="A9" s="12"/>
      <c r="B9" s="12"/>
      <c r="D9" s="371" t="s">
        <v>231</v>
      </c>
    </row>
    <row r="10" spans="1:6">
      <c r="A10" s="12"/>
      <c r="B10" s="12"/>
      <c r="D10" s="18"/>
    </row>
    <row r="11" spans="1:6" ht="36.75" customHeight="1">
      <c r="A11" s="12"/>
      <c r="B11" s="12"/>
      <c r="D11" s="372" t="s">
        <v>235</v>
      </c>
      <c r="F11" s="1"/>
    </row>
    <row r="12" spans="1:6">
      <c r="A12" s="12"/>
      <c r="B12" s="12"/>
      <c r="D12" s="370"/>
    </row>
    <row r="13" spans="1:6" ht="89.25">
      <c r="A13" s="12"/>
      <c r="B13" s="12"/>
      <c r="D13" s="371" t="s">
        <v>224</v>
      </c>
    </row>
    <row r="14" spans="1:6">
      <c r="A14" s="12"/>
      <c r="B14" s="12"/>
      <c r="D14" s="370"/>
    </row>
    <row r="15" spans="1:6" ht="115.5" customHeight="1">
      <c r="A15" s="12"/>
      <c r="B15" s="12"/>
      <c r="D15" s="373" t="s">
        <v>232</v>
      </c>
    </row>
    <row r="16" spans="1:6">
      <c r="A16" s="12"/>
      <c r="B16" s="12"/>
      <c r="D16" s="371"/>
    </row>
    <row r="17" spans="1:7" ht="69" customHeight="1">
      <c r="A17" s="12"/>
      <c r="B17" s="12"/>
      <c r="D17" s="370" t="s">
        <v>233</v>
      </c>
    </row>
    <row r="18" spans="1:7">
      <c r="A18" s="12"/>
      <c r="B18" s="12"/>
    </row>
    <row r="19" spans="1:7" ht="38.25">
      <c r="A19" s="12"/>
      <c r="B19" s="12"/>
      <c r="D19" s="370" t="s">
        <v>234</v>
      </c>
    </row>
    <row r="20" spans="1:7">
      <c r="A20" s="12"/>
      <c r="B20" s="12"/>
      <c r="D20" s="18"/>
    </row>
    <row r="21" spans="1:7">
      <c r="A21" s="12"/>
      <c r="B21" s="12"/>
      <c r="D21" s="18"/>
    </row>
    <row r="22" spans="1:7">
      <c r="A22" s="12"/>
      <c r="B22" s="12"/>
      <c r="D22" s="18"/>
    </row>
    <row r="23" spans="1:7">
      <c r="A23" s="12"/>
      <c r="B23" s="12"/>
      <c r="D23" s="18"/>
    </row>
    <row r="24" spans="1:7">
      <c r="A24" s="12"/>
      <c r="B24" s="12"/>
      <c r="D24" s="18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</row>
    <row r="29" spans="1:7">
      <c r="A29" s="12"/>
      <c r="B29" s="12"/>
      <c r="E29" s="2"/>
      <c r="F29" s="2"/>
      <c r="G29" s="2"/>
    </row>
    <row r="30" spans="1:7">
      <c r="A30" s="12"/>
      <c r="B30" s="12"/>
      <c r="D30" s="19"/>
      <c r="E30" s="2"/>
      <c r="F30" s="2"/>
      <c r="G30" s="2"/>
    </row>
    <row r="31" spans="1:7">
      <c r="A31" s="12"/>
      <c r="B31" s="12"/>
      <c r="D31" s="20"/>
      <c r="E31" s="2"/>
      <c r="F31" s="2"/>
      <c r="G31" s="2"/>
    </row>
    <row r="32" spans="1:7">
      <c r="A32" s="12"/>
      <c r="B32" s="12"/>
      <c r="E32" s="2"/>
      <c r="F32" s="2"/>
      <c r="G32" s="2"/>
    </row>
    <row r="33" spans="1:7" ht="45">
      <c r="A33" s="12" t="s">
        <v>237</v>
      </c>
      <c r="B33" s="12"/>
      <c r="E33" s="4"/>
      <c r="F33" s="2"/>
      <c r="G33" s="2"/>
    </row>
    <row r="34" spans="1:7">
      <c r="A34" s="12"/>
      <c r="B34" s="12"/>
      <c r="D34" s="21"/>
      <c r="E34" s="3"/>
      <c r="F34" s="3"/>
      <c r="G34" s="3"/>
    </row>
    <row r="35" spans="1:7">
      <c r="A35" s="12"/>
      <c r="B35" s="12"/>
      <c r="D35" s="22"/>
      <c r="E35" s="3"/>
      <c r="F35" s="3"/>
      <c r="G35" s="3"/>
    </row>
    <row r="36" spans="1:7">
      <c r="A36" s="12"/>
      <c r="B36" s="12"/>
      <c r="D36" s="23"/>
      <c r="E36" s="5"/>
      <c r="F36" s="5"/>
      <c r="G36" s="5"/>
    </row>
    <row r="37" spans="1:7">
      <c r="A37" s="12"/>
      <c r="B37" s="12"/>
      <c r="D37" s="23"/>
      <c r="E37" s="6"/>
      <c r="F37" s="5"/>
      <c r="G37" s="5"/>
    </row>
    <row r="38" spans="1:7">
      <c r="A38" s="12"/>
      <c r="B38" s="12"/>
      <c r="D38" s="23"/>
      <c r="E38" s="6"/>
      <c r="F38" s="6"/>
      <c r="G38" s="6"/>
    </row>
    <row r="39" spans="1:7" ht="45">
      <c r="A39" s="12"/>
      <c r="B39" s="12"/>
      <c r="D39" s="24"/>
      <c r="E39" s="7"/>
      <c r="F39" s="7"/>
      <c r="G39" s="7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</row>
    <row r="78" spans="1:4">
      <c r="A78" s="12"/>
      <c r="B78" s="12"/>
      <c r="D78" s="25"/>
    </row>
    <row r="79" spans="1:4">
      <c r="A79" s="12"/>
      <c r="B79" s="12"/>
      <c r="D79" s="25"/>
    </row>
    <row r="80" spans="1:4">
      <c r="A80" s="12"/>
      <c r="B80" s="12"/>
    </row>
    <row r="81" spans="1:4">
      <c r="A81" s="12"/>
      <c r="B81" s="12"/>
      <c r="D81" s="25"/>
    </row>
    <row r="82" spans="1:4">
      <c r="A82" s="12"/>
      <c r="B82" s="12"/>
      <c r="D82" s="25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  <row r="91" spans="1:4">
      <c r="A91" s="12"/>
      <c r="B91" s="12"/>
    </row>
  </sheetData>
  <pageMargins left="0.7" right="0.7" top="0.75" bottom="0.75" header="0.3" footer="0.3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8"/>
  <sheetViews>
    <sheetView showGridLines="0" zoomScale="98" zoomScaleNormal="98" workbookViewId="0"/>
  </sheetViews>
  <sheetFormatPr defaultColWidth="9.140625" defaultRowHeight="12.75"/>
  <cols>
    <col min="1" max="1" width="5" style="9" customWidth="1"/>
    <col min="2" max="2" width="35.28515625" style="9" customWidth="1"/>
    <col min="3" max="4" width="9.28515625" style="18" bestFit="1" customWidth="1"/>
    <col min="5" max="5" width="9.140625" style="18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1" width="9.28515625" style="9" customWidth="1"/>
    <col min="12" max="13" width="14" style="9" bestFit="1" customWidth="1"/>
    <col min="14" max="14" width="35.28515625" style="27" customWidth="1"/>
    <col min="15" max="15" width="9.140625" style="9"/>
    <col min="16" max="16" width="10.85546875" style="9" bestFit="1" customWidth="1"/>
    <col min="17" max="18" width="9.140625" style="9"/>
    <col min="19" max="19" width="7.5703125" style="9" customWidth="1"/>
    <col min="20" max="20" width="9.140625" style="9"/>
    <col min="21" max="21" width="8.7109375" style="9" customWidth="1"/>
    <col min="22" max="16384" width="9.140625" style="9"/>
  </cols>
  <sheetData>
    <row r="1" spans="2:22" ht="21.75" customHeight="1">
      <c r="B1" s="15" t="s">
        <v>91</v>
      </c>
      <c r="C1" s="57"/>
      <c r="D1" s="57"/>
      <c r="E1" s="57"/>
      <c r="F1" s="58"/>
      <c r="G1" s="57"/>
      <c r="H1" s="57"/>
      <c r="I1" s="57"/>
      <c r="J1" s="57"/>
      <c r="K1" s="366"/>
      <c r="L1" s="57"/>
      <c r="M1" s="57"/>
      <c r="N1" s="59" t="s">
        <v>90</v>
      </c>
      <c r="O1" s="60"/>
      <c r="P1" s="61" t="s">
        <v>92</v>
      </c>
      <c r="R1" s="62"/>
    </row>
    <row r="2" spans="2:22" ht="12.75" customHeight="1">
      <c r="B2" s="381" t="s">
        <v>165</v>
      </c>
      <c r="C2" s="382"/>
      <c r="D2" s="382"/>
      <c r="E2" s="382"/>
      <c r="F2" s="380" t="s">
        <v>89</v>
      </c>
      <c r="G2" s="380"/>
      <c r="H2" s="380"/>
      <c r="I2" s="380"/>
      <c r="J2" s="380"/>
      <c r="K2" s="380"/>
      <c r="L2" s="380"/>
      <c r="M2" s="380"/>
      <c r="N2" s="380"/>
      <c r="O2" s="60"/>
    </row>
    <row r="3" spans="2:22" ht="12.75" customHeight="1">
      <c r="B3" s="379" t="s">
        <v>216</v>
      </c>
      <c r="C3" s="379"/>
      <c r="D3" s="379"/>
      <c r="E3" s="379"/>
      <c r="F3" s="386" t="s">
        <v>217</v>
      </c>
      <c r="G3" s="386"/>
      <c r="H3" s="386"/>
      <c r="I3" s="386"/>
      <c r="J3" s="386"/>
      <c r="K3" s="386"/>
      <c r="L3" s="386"/>
      <c r="M3" s="386"/>
      <c r="N3" s="386"/>
      <c r="O3" s="60"/>
    </row>
    <row r="4" spans="2:22" ht="12" customHeight="1">
      <c r="B4" s="63"/>
      <c r="C4" s="64"/>
      <c r="D4" s="64"/>
      <c r="E4" s="64"/>
      <c r="F4" s="65"/>
      <c r="G4" s="65"/>
      <c r="H4" s="65"/>
      <c r="I4" s="65"/>
      <c r="J4" s="65"/>
      <c r="K4" s="65"/>
      <c r="L4" s="374"/>
      <c r="M4" s="374"/>
      <c r="N4" s="66"/>
    </row>
    <row r="5" spans="2:22" ht="16.5" customHeight="1">
      <c r="B5" s="67"/>
      <c r="C5" s="377">
        <v>2011</v>
      </c>
      <c r="D5" s="377">
        <f>+C5+1</f>
        <v>2012</v>
      </c>
      <c r="E5" s="377">
        <f>+D5+1</f>
        <v>2013</v>
      </c>
      <c r="F5" s="377">
        <f>+E5+1</f>
        <v>2014</v>
      </c>
      <c r="G5" s="377">
        <f>+F5+1</f>
        <v>2015</v>
      </c>
      <c r="H5" s="377">
        <v>2016</v>
      </c>
      <c r="I5" s="377">
        <v>2017</v>
      </c>
      <c r="J5" s="377">
        <v>2018</v>
      </c>
      <c r="K5" s="377">
        <v>2019</v>
      </c>
      <c r="L5" s="68" t="s">
        <v>218</v>
      </c>
      <c r="M5" s="69" t="s">
        <v>219</v>
      </c>
      <c r="N5" s="70"/>
      <c r="O5" s="71"/>
    </row>
    <row r="6" spans="2:22" ht="16.5" customHeight="1">
      <c r="B6" s="72"/>
      <c r="C6" s="378"/>
      <c r="D6" s="378"/>
      <c r="E6" s="378"/>
      <c r="F6" s="378"/>
      <c r="G6" s="378"/>
      <c r="H6" s="378"/>
      <c r="I6" s="378"/>
      <c r="J6" s="378"/>
      <c r="K6" s="378"/>
      <c r="L6" s="73" t="s">
        <v>220</v>
      </c>
      <c r="M6" s="74" t="s">
        <v>221</v>
      </c>
      <c r="N6" s="75"/>
      <c r="O6" s="71"/>
    </row>
    <row r="7" spans="2:22" s="80" customFormat="1" ht="18.75" customHeight="1">
      <c r="B7" s="76" t="s">
        <v>35</v>
      </c>
      <c r="C7" s="77">
        <v>42.359588272932982</v>
      </c>
      <c r="D7" s="77">
        <v>42.709084634307878</v>
      </c>
      <c r="E7" s="77">
        <v>44.816965278349365</v>
      </c>
      <c r="F7" s="77">
        <v>44.379159182452796</v>
      </c>
      <c r="G7" s="77">
        <v>43.798873960030946</v>
      </c>
      <c r="H7" s="77">
        <v>42.901686998867724</v>
      </c>
      <c r="I7" s="77">
        <v>42.412004233180973</v>
      </c>
      <c r="J7" s="77">
        <v>42.891431502760902</v>
      </c>
      <c r="K7" s="78">
        <v>42.738354073808175</v>
      </c>
      <c r="L7" s="77">
        <v>41.929242176627682</v>
      </c>
      <c r="M7" s="78">
        <v>41.548285355192263</v>
      </c>
      <c r="N7" s="79" t="s">
        <v>82</v>
      </c>
    </row>
    <row r="8" spans="2:22" s="80" customFormat="1" ht="39" customHeight="1">
      <c r="B8" s="81" t="s">
        <v>166</v>
      </c>
      <c r="C8" s="82">
        <v>32.132870168994202</v>
      </c>
      <c r="D8" s="82">
        <v>31.574794461760312</v>
      </c>
      <c r="E8" s="82">
        <v>33.883870124339772</v>
      </c>
      <c r="F8" s="82">
        <v>34.096172499435447</v>
      </c>
      <c r="G8" s="82">
        <v>34.293568897756678</v>
      </c>
      <c r="H8" s="82">
        <v>33.880607021474219</v>
      </c>
      <c r="I8" s="82">
        <v>33.949745954535416</v>
      </c>
      <c r="J8" s="82">
        <v>34.482388608194661</v>
      </c>
      <c r="K8" s="83">
        <v>34.441700607311127</v>
      </c>
      <c r="L8" s="82">
        <v>33.758288326694142</v>
      </c>
      <c r="M8" s="83">
        <v>33.530462339127055</v>
      </c>
      <c r="N8" s="84" t="s">
        <v>167</v>
      </c>
      <c r="R8"/>
      <c r="S8"/>
      <c r="T8"/>
    </row>
    <row r="9" spans="2:22" s="80" customFormat="1" ht="18.75" customHeight="1">
      <c r="B9" s="76" t="s">
        <v>1</v>
      </c>
      <c r="C9" s="77">
        <v>50.022808843469981</v>
      </c>
      <c r="D9" s="77">
        <v>48.888848642236091</v>
      </c>
      <c r="E9" s="77">
        <v>49.921474152003924</v>
      </c>
      <c r="F9" s="77">
        <v>51.735180846272719</v>
      </c>
      <c r="G9" s="77">
        <v>48.247657256973596</v>
      </c>
      <c r="H9" s="77">
        <v>44.836709960545782</v>
      </c>
      <c r="I9" s="77">
        <v>45.368019306021253</v>
      </c>
      <c r="J9" s="77">
        <v>43.240416105487768</v>
      </c>
      <c r="K9" s="78">
        <v>42.655390247568732</v>
      </c>
      <c r="L9" s="77">
        <v>41.203074237521406</v>
      </c>
      <c r="M9" s="78">
        <v>46.421146796108189</v>
      </c>
      <c r="N9" s="85" t="s">
        <v>83</v>
      </c>
      <c r="O9" s="86"/>
      <c r="R9"/>
      <c r="S9"/>
      <c r="T9"/>
    </row>
    <row r="10" spans="2:22" s="80" customFormat="1" ht="18.75" customHeight="1">
      <c r="B10" s="87" t="s">
        <v>2</v>
      </c>
      <c r="C10" s="82">
        <v>45.701708074050067</v>
      </c>
      <c r="D10" s="82">
        <v>44.014667433103959</v>
      </c>
      <c r="E10" s="82">
        <v>45.090754232381059</v>
      </c>
      <c r="F10" s="82">
        <v>46.855443840258793</v>
      </c>
      <c r="G10" s="82">
        <v>43.662955142867418</v>
      </c>
      <c r="H10" s="82">
        <v>40.6869293593954</v>
      </c>
      <c r="I10" s="82">
        <v>41.592064547594227</v>
      </c>
      <c r="J10" s="82">
        <v>39.876345403799363</v>
      </c>
      <c r="K10" s="83">
        <v>39.687415599042971</v>
      </c>
      <c r="L10" s="82">
        <v>38.183323951191248</v>
      </c>
      <c r="M10" s="83">
        <v>43.492563595534641</v>
      </c>
      <c r="N10" s="88" t="s">
        <v>84</v>
      </c>
      <c r="O10" s="86"/>
      <c r="R10"/>
      <c r="S10"/>
      <c r="T10"/>
    </row>
    <row r="11" spans="2:22" s="80" customFormat="1" ht="18.75" customHeight="1">
      <c r="B11" s="76" t="s">
        <v>9</v>
      </c>
      <c r="C11" s="77">
        <v>41.342213511275048</v>
      </c>
      <c r="D11" s="77">
        <v>40.403546809957902</v>
      </c>
      <c r="E11" s="77">
        <v>41.905080751784702</v>
      </c>
      <c r="F11" s="77">
        <v>40.73221529843012</v>
      </c>
      <c r="G11" s="77">
        <v>39.3723127419957</v>
      </c>
      <c r="H11" s="77">
        <v>38.67203286510918</v>
      </c>
      <c r="I11" s="77">
        <v>37.241060487669102</v>
      </c>
      <c r="J11" s="77">
        <v>36.833670425690435</v>
      </c>
      <c r="K11" s="78">
        <v>36.756345598247336</v>
      </c>
      <c r="L11" s="77">
        <v>35.471936009878092</v>
      </c>
      <c r="M11" s="78">
        <v>39.565237302454015</v>
      </c>
      <c r="N11" s="85" t="s">
        <v>85</v>
      </c>
      <c r="R11"/>
      <c r="S11"/>
      <c r="T11"/>
    </row>
    <row r="12" spans="2:22" s="80" customFormat="1" ht="18.75" customHeight="1">
      <c r="B12" s="87" t="s">
        <v>10</v>
      </c>
      <c r="C12" s="82">
        <v>4.3594945627750201</v>
      </c>
      <c r="D12" s="82">
        <v>3.6111206231460558</v>
      </c>
      <c r="E12" s="82">
        <v>3.1856734805963551</v>
      </c>
      <c r="F12" s="82">
        <v>6.1232285418286736</v>
      </c>
      <c r="G12" s="82">
        <v>4.2906424008717146</v>
      </c>
      <c r="H12" s="82">
        <v>2.0148964942862215</v>
      </c>
      <c r="I12" s="82">
        <v>4.3510040599251214</v>
      </c>
      <c r="J12" s="82">
        <v>3.0426749781089302</v>
      </c>
      <c r="K12" s="83">
        <v>2.9310700007956356</v>
      </c>
      <c r="L12" s="82">
        <v>2.7113879413131552</v>
      </c>
      <c r="M12" s="83">
        <v>3.9273262930806241</v>
      </c>
      <c r="N12" s="88" t="s">
        <v>86</v>
      </c>
      <c r="R12"/>
      <c r="S12"/>
      <c r="T12"/>
      <c r="U12" s="89"/>
      <c r="V12" s="89"/>
    </row>
    <row r="13" spans="2:22" s="80" customFormat="1" ht="18.75" customHeight="1">
      <c r="B13" s="90" t="s">
        <v>36</v>
      </c>
      <c r="C13" s="91">
        <v>-7.6632205705369953</v>
      </c>
      <c r="D13" s="91">
        <v>-6.1797640079282186</v>
      </c>
      <c r="E13" s="91">
        <v>-5.1045088736545585</v>
      </c>
      <c r="F13" s="91">
        <v>-7.3560216638199281</v>
      </c>
      <c r="G13" s="91">
        <v>-4.4487832969426577</v>
      </c>
      <c r="H13" s="91">
        <v>-1.9350229616780508</v>
      </c>
      <c r="I13" s="91">
        <v>-2.956015072840283</v>
      </c>
      <c r="J13" s="91">
        <v>-0.34898460272686593</v>
      </c>
      <c r="K13" s="92">
        <v>8.2963826239446856E-2</v>
      </c>
      <c r="L13" s="91">
        <v>0.72616793910627597</v>
      </c>
      <c r="M13" s="92">
        <v>-4.8728614409159183</v>
      </c>
      <c r="N13" s="93" t="s">
        <v>87</v>
      </c>
      <c r="R13"/>
      <c r="S13"/>
      <c r="T13"/>
    </row>
    <row r="14" spans="2:22" s="80" customFormat="1" ht="18.75" customHeight="1">
      <c r="B14" s="94" t="s">
        <v>37</v>
      </c>
      <c r="C14" s="95">
        <v>-3.342119801117085</v>
      </c>
      <c r="D14" s="95">
        <v>-1.3055827987960873</v>
      </c>
      <c r="E14" s="95">
        <v>-0.27378895403169279</v>
      </c>
      <c r="F14" s="95">
        <v>-2.4762846578059978</v>
      </c>
      <c r="G14" s="95">
        <v>0.13591881716352225</v>
      </c>
      <c r="H14" s="95">
        <v>2.2147576394723254</v>
      </c>
      <c r="I14" s="95">
        <v>2.832471530260626</v>
      </c>
      <c r="J14" s="95">
        <v>3.0150860989615356</v>
      </c>
      <c r="K14" s="96">
        <v>3.0509384747651991</v>
      </c>
      <c r="L14" s="95">
        <v>3.7459182254364278</v>
      </c>
      <c r="M14" s="96">
        <v>-1.9442782403423748</v>
      </c>
      <c r="N14" s="97" t="s">
        <v>88</v>
      </c>
      <c r="R14"/>
      <c r="S14"/>
      <c r="T14"/>
    </row>
    <row r="15" spans="2:22" s="80" customFormat="1" ht="12.75" customHeight="1">
      <c r="B15" s="384" t="s">
        <v>179</v>
      </c>
      <c r="C15" s="384"/>
      <c r="D15" s="384"/>
      <c r="E15" s="384"/>
      <c r="F15" s="385" t="s">
        <v>180</v>
      </c>
      <c r="G15" s="385"/>
      <c r="H15" s="385"/>
      <c r="I15" s="385"/>
      <c r="J15" s="385"/>
      <c r="K15" s="385"/>
      <c r="L15" s="385"/>
      <c r="M15" s="385"/>
      <c r="N15" s="385"/>
      <c r="R15"/>
      <c r="S15"/>
      <c r="T15"/>
    </row>
    <row r="16" spans="2:22" ht="24.75" customHeight="1">
      <c r="B16" s="383" t="s">
        <v>211</v>
      </c>
      <c r="C16" s="383"/>
      <c r="D16" s="383"/>
      <c r="E16" s="383"/>
      <c r="F16" s="387" t="s">
        <v>212</v>
      </c>
      <c r="G16" s="387"/>
      <c r="H16" s="387"/>
      <c r="I16" s="387"/>
      <c r="J16" s="387"/>
      <c r="K16" s="387"/>
      <c r="L16" s="387"/>
      <c r="M16" s="387"/>
      <c r="N16" s="387"/>
      <c r="R16"/>
      <c r="S16"/>
      <c r="T16"/>
    </row>
    <row r="17" spans="18:20">
      <c r="R17"/>
      <c r="S17"/>
      <c r="T17"/>
    </row>
    <row r="18" spans="18:20">
      <c r="R18"/>
      <c r="S18"/>
      <c r="T18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16:E16"/>
    <mergeCell ref="C5:C6"/>
    <mergeCell ref="D5:D6"/>
    <mergeCell ref="E5:E6"/>
    <mergeCell ref="F5:F6"/>
    <mergeCell ref="B15:E15"/>
    <mergeCell ref="F15:N15"/>
    <mergeCell ref="H5:H6"/>
    <mergeCell ref="I5:I6"/>
    <mergeCell ref="F16:N16"/>
    <mergeCell ref="J5:J6"/>
    <mergeCell ref="K5:K6"/>
    <mergeCell ref="B3:E3"/>
    <mergeCell ref="F2:N2"/>
    <mergeCell ref="B2:E2"/>
    <mergeCell ref="G5:G6"/>
    <mergeCell ref="F3:N3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7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showGridLines="0" zoomScale="85" zoomScaleNormal="85" workbookViewId="0"/>
  </sheetViews>
  <sheetFormatPr defaultColWidth="9.140625" defaultRowHeight="12.75"/>
  <cols>
    <col min="1" max="1" width="5" style="102" customWidth="1"/>
    <col min="2" max="2" width="50.140625" style="102" customWidth="1"/>
    <col min="3" max="4" width="10.140625" style="110" bestFit="1" customWidth="1"/>
    <col min="5" max="5" width="9.7109375" style="102" customWidth="1"/>
    <col min="6" max="6" width="10.140625" style="102" bestFit="1" customWidth="1"/>
    <col min="7" max="7" width="9.42578125" style="102" bestFit="1" customWidth="1"/>
    <col min="8" max="11" width="9.42578125" style="102" customWidth="1"/>
    <col min="12" max="13" width="15.28515625" style="102" bestFit="1" customWidth="1"/>
    <col min="14" max="14" width="58.28515625" style="158" bestFit="1" customWidth="1"/>
    <col min="15" max="18" width="9.140625" style="102"/>
    <col min="19" max="19" width="12.140625" style="102" bestFit="1" customWidth="1"/>
    <col min="20" max="16384" width="9.140625" style="102"/>
  </cols>
  <sheetData>
    <row r="1" spans="1:26" ht="21.75" customHeight="1">
      <c r="B1" s="15" t="s">
        <v>94</v>
      </c>
      <c r="C1" s="57"/>
      <c r="D1" s="57"/>
      <c r="E1" s="57"/>
      <c r="F1" s="58"/>
      <c r="G1" s="57"/>
      <c r="H1" s="57"/>
      <c r="I1" s="57"/>
      <c r="J1" s="57"/>
      <c r="K1" s="366"/>
      <c r="L1" s="57"/>
      <c r="M1" s="57"/>
      <c r="N1" s="59" t="s">
        <v>119</v>
      </c>
      <c r="P1" s="61" t="s">
        <v>92</v>
      </c>
    </row>
    <row r="2" spans="1:26" ht="12.75" customHeight="1">
      <c r="B2" s="381" t="s">
        <v>93</v>
      </c>
      <c r="C2" s="382"/>
      <c r="D2" s="382"/>
      <c r="E2" s="382"/>
      <c r="F2" s="380" t="s">
        <v>118</v>
      </c>
      <c r="G2" s="380"/>
      <c r="H2" s="380"/>
      <c r="I2" s="380"/>
      <c r="J2" s="380"/>
      <c r="K2" s="380"/>
      <c r="L2" s="380"/>
      <c r="M2" s="380"/>
      <c r="N2" s="380"/>
      <c r="R2"/>
      <c r="S2"/>
      <c r="T2"/>
      <c r="U2"/>
      <c r="V2"/>
    </row>
    <row r="3" spans="1:26" ht="12.75" customHeight="1">
      <c r="B3" s="379" t="s">
        <v>216</v>
      </c>
      <c r="C3" s="379"/>
      <c r="D3" s="379"/>
      <c r="E3" s="379"/>
      <c r="F3" s="386" t="s">
        <v>217</v>
      </c>
      <c r="G3" s="386"/>
      <c r="H3" s="386"/>
      <c r="I3" s="386"/>
      <c r="J3" s="386"/>
      <c r="K3" s="386"/>
      <c r="L3" s="386"/>
      <c r="M3" s="386"/>
      <c r="N3" s="386"/>
      <c r="R3"/>
      <c r="S3"/>
      <c r="T3"/>
      <c r="U3"/>
      <c r="V3"/>
    </row>
    <row r="4" spans="1:26" ht="12" customHeight="1">
      <c r="B4" s="63"/>
      <c r="C4" s="105"/>
      <c r="D4" s="105"/>
      <c r="E4" s="105"/>
      <c r="F4" s="106"/>
      <c r="G4" s="106"/>
      <c r="H4" s="106"/>
      <c r="I4" s="106"/>
      <c r="J4" s="106"/>
      <c r="K4" s="106"/>
      <c r="L4" s="106"/>
      <c r="M4" s="106"/>
      <c r="N4" s="66"/>
      <c r="R4"/>
      <c r="S4"/>
      <c r="T4"/>
      <c r="U4"/>
      <c r="V4"/>
    </row>
    <row r="5" spans="1:26" ht="14.1" customHeight="1">
      <c r="B5" s="107"/>
      <c r="C5" s="377">
        <v>2011</v>
      </c>
      <c r="D5" s="377">
        <v>2012</v>
      </c>
      <c r="E5" s="377">
        <v>2013</v>
      </c>
      <c r="F5" s="377">
        <v>2014</v>
      </c>
      <c r="G5" s="377">
        <v>2015</v>
      </c>
      <c r="H5" s="377">
        <v>2016</v>
      </c>
      <c r="I5" s="377">
        <v>2017</v>
      </c>
      <c r="J5" s="377">
        <v>2018</v>
      </c>
      <c r="K5" s="389">
        <v>2019</v>
      </c>
      <c r="L5" s="108" t="str">
        <f>'Quadro_Table 1'!L5</f>
        <v>III T 2019*</v>
      </c>
      <c r="M5" s="109" t="str">
        <f>'Quadro_Table 1'!M5</f>
        <v>III T 2020*</v>
      </c>
      <c r="N5" s="70"/>
      <c r="O5" s="110"/>
      <c r="R5"/>
      <c r="S5"/>
      <c r="T5"/>
      <c r="U5"/>
      <c r="V5"/>
    </row>
    <row r="6" spans="1:26" ht="14.1" customHeight="1">
      <c r="B6" s="111"/>
      <c r="C6" s="388"/>
      <c r="D6" s="388"/>
      <c r="E6" s="378"/>
      <c r="F6" s="388"/>
      <c r="G6" s="388"/>
      <c r="H6" s="388"/>
      <c r="I6" s="388"/>
      <c r="J6" s="388"/>
      <c r="K6" s="390"/>
      <c r="L6" s="112" t="str">
        <f>'Quadro_Table 1'!L6</f>
        <v>III Q 2019*</v>
      </c>
      <c r="M6" s="113" t="str">
        <f>'Quadro_Table 1'!M6</f>
        <v>III Q 2020*</v>
      </c>
      <c r="N6" s="75"/>
      <c r="O6" s="110"/>
      <c r="R6"/>
      <c r="S6"/>
      <c r="T6"/>
      <c r="U6"/>
      <c r="V6"/>
    </row>
    <row r="7" spans="1:26" ht="6.75" customHeight="1">
      <c r="B7" s="114"/>
      <c r="C7" s="115"/>
      <c r="D7" s="115"/>
      <c r="E7" s="116"/>
      <c r="F7" s="117"/>
      <c r="G7" s="117"/>
      <c r="H7" s="117"/>
      <c r="I7" s="118"/>
      <c r="J7" s="118"/>
      <c r="K7" s="118"/>
      <c r="L7" s="118"/>
      <c r="M7" s="118"/>
      <c r="N7" s="119"/>
      <c r="O7" s="110"/>
      <c r="R7"/>
      <c r="S7"/>
      <c r="T7"/>
      <c r="U7"/>
      <c r="V7"/>
    </row>
    <row r="8" spans="1:26" ht="18" customHeight="1">
      <c r="B8" s="120" t="s">
        <v>54</v>
      </c>
      <c r="C8" s="121">
        <v>40912.686999999998</v>
      </c>
      <c r="D8" s="121">
        <v>38259.106</v>
      </c>
      <c r="E8" s="121">
        <v>42628.625</v>
      </c>
      <c r="F8" s="121">
        <v>43428.718999999997</v>
      </c>
      <c r="G8" s="121">
        <v>45447.827000000005</v>
      </c>
      <c r="H8" s="121">
        <v>46269.451999999997</v>
      </c>
      <c r="I8" s="121">
        <v>48568.290999999997</v>
      </c>
      <c r="J8" s="121">
        <v>51620.758999999998</v>
      </c>
      <c r="K8" s="122">
        <v>52914.892</v>
      </c>
      <c r="L8" s="121">
        <v>38706.262999999999</v>
      </c>
      <c r="M8" s="121">
        <v>35433.501000000004</v>
      </c>
      <c r="N8" s="123" t="s">
        <v>95</v>
      </c>
      <c r="O8" s="124"/>
      <c r="P8"/>
      <c r="Q8"/>
      <c r="R8"/>
      <c r="S8"/>
      <c r="T8"/>
      <c r="U8"/>
      <c r="V8"/>
      <c r="W8"/>
      <c r="X8"/>
      <c r="Y8"/>
      <c r="Z8"/>
    </row>
    <row r="9" spans="1:26" ht="18" customHeight="1">
      <c r="B9" s="114" t="s">
        <v>38</v>
      </c>
      <c r="C9" s="121">
        <v>24320.027999999998</v>
      </c>
      <c r="D9" s="121">
        <v>23257.978999999999</v>
      </c>
      <c r="E9" s="121">
        <v>23365.332999999999</v>
      </c>
      <c r="F9" s="121">
        <v>24633.065999999999</v>
      </c>
      <c r="G9" s="121">
        <v>26173.344000000001</v>
      </c>
      <c r="H9" s="121">
        <v>27471.96</v>
      </c>
      <c r="I9" s="121">
        <v>29154.667000000001</v>
      </c>
      <c r="J9" s="121">
        <v>30942.117999999999</v>
      </c>
      <c r="K9" s="122">
        <v>32065.605</v>
      </c>
      <c r="L9" s="121">
        <v>23665.933000000001</v>
      </c>
      <c r="M9" s="121">
        <v>21408.536</v>
      </c>
      <c r="N9" s="123" t="s">
        <v>96</v>
      </c>
      <c r="O9" s="124"/>
      <c r="P9"/>
      <c r="Q9"/>
      <c r="R9"/>
      <c r="S9"/>
      <c r="T9"/>
      <c r="U9"/>
      <c r="V9"/>
      <c r="W9"/>
      <c r="X9"/>
      <c r="Y9"/>
      <c r="Z9"/>
    </row>
    <row r="10" spans="1:26" ht="18" customHeight="1">
      <c r="B10" s="125" t="s">
        <v>39</v>
      </c>
      <c r="C10" s="121">
        <v>16592.659</v>
      </c>
      <c r="D10" s="121">
        <v>15001.127</v>
      </c>
      <c r="E10" s="121">
        <v>19263.292000000001</v>
      </c>
      <c r="F10" s="121">
        <v>18795.652999999998</v>
      </c>
      <c r="G10" s="121">
        <v>19274.483</v>
      </c>
      <c r="H10" s="121">
        <v>18797.491999999998</v>
      </c>
      <c r="I10" s="121">
        <v>19413.624</v>
      </c>
      <c r="J10" s="121">
        <v>20678.641</v>
      </c>
      <c r="K10" s="122">
        <v>20849.287</v>
      </c>
      <c r="L10" s="121">
        <v>15040.33</v>
      </c>
      <c r="M10" s="121">
        <v>14024.965</v>
      </c>
      <c r="N10" s="126" t="s">
        <v>97</v>
      </c>
      <c r="O10" s="124"/>
      <c r="P10"/>
      <c r="Q10"/>
      <c r="R10"/>
      <c r="S10"/>
      <c r="T10"/>
      <c r="U10"/>
      <c r="V10"/>
      <c r="W10"/>
      <c r="X10"/>
      <c r="Y10"/>
      <c r="Z10"/>
    </row>
    <row r="11" spans="1:26" ht="18" customHeight="1">
      <c r="B11" s="114" t="s">
        <v>40</v>
      </c>
      <c r="C11" s="121">
        <v>21202.593000000001</v>
      </c>
      <c r="D11" s="121">
        <v>19142.641</v>
      </c>
      <c r="E11" s="121">
        <v>20449.678</v>
      </c>
      <c r="F11" s="121">
        <v>20457.655999999999</v>
      </c>
      <c r="G11" s="121">
        <v>20783.797999999999</v>
      </c>
      <c r="H11" s="121">
        <v>21610.273000000001</v>
      </c>
      <c r="I11" s="121">
        <v>22693.356</v>
      </c>
      <c r="J11" s="121">
        <v>23859.543000000001</v>
      </c>
      <c r="K11" s="122">
        <v>25274.216</v>
      </c>
      <c r="L11" s="121">
        <v>18158.931</v>
      </c>
      <c r="M11" s="121">
        <v>17967.973999999998</v>
      </c>
      <c r="N11" s="123" t="s">
        <v>98</v>
      </c>
      <c r="O11" s="124"/>
      <c r="P11"/>
      <c r="Q11"/>
      <c r="R11"/>
      <c r="S11"/>
      <c r="T11"/>
      <c r="U11"/>
      <c r="V11"/>
      <c r="W11"/>
      <c r="X11"/>
      <c r="Y11"/>
      <c r="Z11"/>
    </row>
    <row r="12" spans="1:26" ht="18" customHeight="1">
      <c r="B12" s="125" t="s">
        <v>41</v>
      </c>
      <c r="C12" s="121">
        <v>10892.124</v>
      </c>
      <c r="D12" s="121">
        <v>11797.571</v>
      </c>
      <c r="E12" s="121">
        <v>11855.337</v>
      </c>
      <c r="F12" s="121">
        <v>11689.124</v>
      </c>
      <c r="G12" s="121">
        <v>11095.032999999999</v>
      </c>
      <c r="H12" s="121">
        <v>11090.706</v>
      </c>
      <c r="I12" s="121">
        <v>11125.69</v>
      </c>
      <c r="J12" s="121">
        <v>11548.002</v>
      </c>
      <c r="K12" s="122">
        <v>12296.450999999999</v>
      </c>
      <c r="L12" s="127">
        <v>9202.8320000000003</v>
      </c>
      <c r="M12" s="121">
        <v>8088.6790000000001</v>
      </c>
      <c r="N12" s="126" t="s">
        <v>99</v>
      </c>
      <c r="O12" s="124"/>
      <c r="P12"/>
      <c r="Q12"/>
      <c r="R12"/>
      <c r="S12"/>
      <c r="T12"/>
      <c r="U12"/>
      <c r="V12"/>
      <c r="W12"/>
      <c r="X12"/>
      <c r="Y12"/>
      <c r="Z12"/>
    </row>
    <row r="13" spans="1:26" ht="18" customHeight="1">
      <c r="A13" s="128"/>
      <c r="B13" s="129" t="s">
        <v>42</v>
      </c>
      <c r="C13" s="130">
        <v>73007.403999999995</v>
      </c>
      <c r="D13" s="130">
        <v>69199.317999999999</v>
      </c>
      <c r="E13" s="130">
        <v>74933.64</v>
      </c>
      <c r="F13" s="130">
        <v>75575.498999999996</v>
      </c>
      <c r="G13" s="130">
        <v>77326.657999999996</v>
      </c>
      <c r="H13" s="130">
        <v>78970.431000000011</v>
      </c>
      <c r="I13" s="130">
        <v>82387.337</v>
      </c>
      <c r="J13" s="130">
        <v>87028.304000000004</v>
      </c>
      <c r="K13" s="131">
        <v>90485.559000000008</v>
      </c>
      <c r="L13" s="130">
        <v>66068.025999999998</v>
      </c>
      <c r="M13" s="130">
        <v>61490.15400000001</v>
      </c>
      <c r="N13" s="132" t="s">
        <v>100</v>
      </c>
      <c r="O13" s="124"/>
      <c r="P13"/>
      <c r="Q13"/>
      <c r="R13"/>
      <c r="S13"/>
      <c r="T13"/>
      <c r="U13"/>
      <c r="V13"/>
      <c r="W13"/>
      <c r="X13"/>
      <c r="Y13"/>
      <c r="Z13"/>
    </row>
    <row r="14" spans="1:26" ht="18" customHeight="1">
      <c r="B14" s="125" t="s">
        <v>43</v>
      </c>
      <c r="C14" s="121">
        <v>10568.282999999999</v>
      </c>
      <c r="D14" s="121">
        <v>9620.3739999999998</v>
      </c>
      <c r="E14" s="121">
        <v>9536.9850000000006</v>
      </c>
      <c r="F14" s="121">
        <v>9795.2139999999999</v>
      </c>
      <c r="G14" s="121">
        <v>10004.684999999999</v>
      </c>
      <c r="H14" s="121">
        <v>10347.605</v>
      </c>
      <c r="I14" s="121">
        <v>10571.842000000001</v>
      </c>
      <c r="J14" s="121">
        <v>10847.299000000001</v>
      </c>
      <c r="K14" s="122">
        <v>11149.118</v>
      </c>
      <c r="L14" s="121">
        <v>7920.3280000000004</v>
      </c>
      <c r="M14" s="121">
        <v>7962.5349999999999</v>
      </c>
      <c r="N14" s="126" t="s">
        <v>186</v>
      </c>
      <c r="O14" s="124"/>
      <c r="P14"/>
      <c r="Q14"/>
      <c r="R14"/>
      <c r="S14"/>
      <c r="T14"/>
      <c r="U14"/>
      <c r="V14"/>
      <c r="W14"/>
      <c r="X14"/>
      <c r="Y14"/>
      <c r="Z14"/>
    </row>
    <row r="15" spans="1:26" ht="18" customHeight="1">
      <c r="B15" s="114" t="s">
        <v>44</v>
      </c>
      <c r="C15" s="121">
        <v>22581.677</v>
      </c>
      <c r="D15" s="121">
        <v>19653.933000000001</v>
      </c>
      <c r="E15" s="121">
        <v>21282.657999999999</v>
      </c>
      <c r="F15" s="121">
        <v>20481.324000000001</v>
      </c>
      <c r="G15" s="121">
        <v>20315.55</v>
      </c>
      <c r="H15" s="121">
        <v>20895.472000000002</v>
      </c>
      <c r="I15" s="121">
        <v>21385.983</v>
      </c>
      <c r="J15" s="121">
        <v>22029.597000000002</v>
      </c>
      <c r="K15" s="122">
        <v>22905.316999999999</v>
      </c>
      <c r="L15" s="121">
        <v>16279.59</v>
      </c>
      <c r="M15" s="121">
        <v>16908.37</v>
      </c>
      <c r="N15" s="123" t="s">
        <v>102</v>
      </c>
      <c r="O15" s="124"/>
      <c r="P15"/>
      <c r="Q15"/>
      <c r="R15"/>
      <c r="S15"/>
      <c r="T15"/>
      <c r="U15"/>
      <c r="V15"/>
      <c r="W15"/>
      <c r="X15"/>
      <c r="Y15"/>
      <c r="Z15"/>
    </row>
    <row r="16" spans="1:26" ht="18" customHeight="1">
      <c r="B16" s="125" t="s">
        <v>45</v>
      </c>
      <c r="C16" s="121">
        <v>33728.089</v>
      </c>
      <c r="D16" s="121">
        <v>33398.637000000002</v>
      </c>
      <c r="E16" s="121">
        <v>35132.428999999996</v>
      </c>
      <c r="F16" s="121">
        <v>34455.224999999999</v>
      </c>
      <c r="G16" s="121">
        <v>35033.298999999999</v>
      </c>
      <c r="H16" s="121">
        <v>35482.716</v>
      </c>
      <c r="I16" s="121">
        <v>36012.796999999999</v>
      </c>
      <c r="J16" s="121">
        <v>37247.508000000002</v>
      </c>
      <c r="K16" s="122">
        <v>38744.796999999999</v>
      </c>
      <c r="L16" s="121">
        <v>27835.73</v>
      </c>
      <c r="M16" s="121">
        <v>28598.898000000001</v>
      </c>
      <c r="N16" s="126" t="s">
        <v>187</v>
      </c>
      <c r="O16" s="124"/>
      <c r="P16"/>
      <c r="Q16"/>
      <c r="R16"/>
      <c r="S16"/>
      <c r="T16"/>
      <c r="U16"/>
      <c r="V16"/>
      <c r="W16"/>
      <c r="X16"/>
      <c r="Y16"/>
      <c r="Z16"/>
    </row>
    <row r="17" spans="1:26" ht="18" customHeight="1">
      <c r="B17" s="114" t="s">
        <v>150</v>
      </c>
      <c r="C17" s="133">
        <v>7609.2929999999997</v>
      </c>
      <c r="D17" s="133">
        <v>8203.0310000000009</v>
      </c>
      <c r="E17" s="133">
        <v>8236.0040000000008</v>
      </c>
      <c r="F17" s="133">
        <v>8444.5650000000005</v>
      </c>
      <c r="G17" s="133">
        <v>8239.3130000000001</v>
      </c>
      <c r="H17" s="133">
        <v>7738.9179999999997</v>
      </c>
      <c r="I17" s="133">
        <v>7398.8779999999997</v>
      </c>
      <c r="J17" s="133">
        <v>6902.5389999999998</v>
      </c>
      <c r="K17" s="134">
        <v>6330.7209999999995</v>
      </c>
      <c r="L17" s="133">
        <v>4784.7929999999997</v>
      </c>
      <c r="M17" s="133">
        <v>4370.2709999999997</v>
      </c>
      <c r="N17" s="123" t="s">
        <v>151</v>
      </c>
      <c r="O17" s="124"/>
      <c r="P17"/>
      <c r="Q17"/>
      <c r="R17"/>
      <c r="S17"/>
      <c r="T17"/>
      <c r="U17"/>
      <c r="V17"/>
      <c r="W17"/>
      <c r="X17"/>
      <c r="Y17"/>
      <c r="Z17"/>
    </row>
    <row r="18" spans="1:26" ht="18" customHeight="1">
      <c r="B18" s="125" t="s">
        <v>46</v>
      </c>
      <c r="C18" s="133">
        <v>1164.088</v>
      </c>
      <c r="D18" s="133">
        <v>1018.373</v>
      </c>
      <c r="E18" s="133">
        <v>975.89499999999998</v>
      </c>
      <c r="F18" s="133">
        <v>1180.6210000000001</v>
      </c>
      <c r="G18" s="133">
        <v>1037.4490000000001</v>
      </c>
      <c r="H18" s="133">
        <v>926.36400000000003</v>
      </c>
      <c r="I18" s="133">
        <v>823.096</v>
      </c>
      <c r="J18" s="133">
        <v>799.39400000000001</v>
      </c>
      <c r="K18" s="134">
        <v>852.57899999999995</v>
      </c>
      <c r="L18" s="133">
        <v>554.93700000000001</v>
      </c>
      <c r="M18" s="133">
        <v>2024.7560000000001</v>
      </c>
      <c r="N18" s="126" t="s">
        <v>103</v>
      </c>
      <c r="O18" s="124"/>
      <c r="P18"/>
      <c r="Q18"/>
      <c r="R18"/>
      <c r="S18"/>
      <c r="T18"/>
      <c r="U18"/>
      <c r="V18"/>
      <c r="W18"/>
      <c r="X18"/>
      <c r="Y18"/>
      <c r="Z18"/>
    </row>
    <row r="19" spans="1:26" ht="18" customHeight="1">
      <c r="B19" s="114" t="s">
        <v>47</v>
      </c>
      <c r="C19" s="133">
        <v>4759.9179999999997</v>
      </c>
      <c r="D19" s="133">
        <v>4306.0619999999999</v>
      </c>
      <c r="E19" s="133">
        <v>4516.9560000000001</v>
      </c>
      <c r="F19" s="133">
        <v>4576.2179999999998</v>
      </c>
      <c r="G19" s="133">
        <v>4366.2439999999997</v>
      </c>
      <c r="H19" s="133">
        <v>4467.2439999999997</v>
      </c>
      <c r="I19" s="133">
        <v>4179.1009999999997</v>
      </c>
      <c r="J19" s="133">
        <v>4653.0460000000003</v>
      </c>
      <c r="K19" s="134">
        <v>4749.8590000000004</v>
      </c>
      <c r="L19" s="133">
        <v>3614.6819999999998</v>
      </c>
      <c r="M19" s="133">
        <v>3547.9189999999999</v>
      </c>
      <c r="N19" s="123" t="s">
        <v>104</v>
      </c>
      <c r="O19" s="124"/>
      <c r="P19"/>
      <c r="Q19"/>
      <c r="R19"/>
      <c r="S19"/>
      <c r="T19"/>
      <c r="U19"/>
      <c r="V19"/>
      <c r="W19"/>
      <c r="X19"/>
      <c r="Y19"/>
      <c r="Z19"/>
    </row>
    <row r="20" spans="1:26" ht="18" customHeight="1">
      <c r="B20" s="129" t="s">
        <v>48</v>
      </c>
      <c r="C20" s="130">
        <v>80411.348000000013</v>
      </c>
      <c r="D20" s="130">
        <v>76200.410000000018</v>
      </c>
      <c r="E20" s="130">
        <v>79680.927000000011</v>
      </c>
      <c r="F20" s="130">
        <v>78933.166999999987</v>
      </c>
      <c r="G20" s="130">
        <v>78996.539999999994</v>
      </c>
      <c r="H20" s="130">
        <v>79858.319000000018</v>
      </c>
      <c r="I20" s="130">
        <v>80371.697</v>
      </c>
      <c r="J20" s="130">
        <v>82479.383000000016</v>
      </c>
      <c r="K20" s="131">
        <v>84732.390999999989</v>
      </c>
      <c r="L20" s="130">
        <v>60990.06</v>
      </c>
      <c r="M20" s="130">
        <v>63412.749000000003</v>
      </c>
      <c r="N20" s="132" t="s">
        <v>105</v>
      </c>
      <c r="O20" s="124"/>
      <c r="P20"/>
      <c r="Q20"/>
      <c r="R20"/>
      <c r="S20"/>
      <c r="T20"/>
      <c r="U20"/>
      <c r="V20"/>
      <c r="W20"/>
      <c r="X20"/>
      <c r="Y20"/>
      <c r="Z20"/>
    </row>
    <row r="21" spans="1:26" ht="18" customHeight="1">
      <c r="B21" s="114" t="s">
        <v>19</v>
      </c>
      <c r="C21" s="133">
        <v>-7403.9440000000177</v>
      </c>
      <c r="D21" s="133">
        <v>-7001.0920000000187</v>
      </c>
      <c r="E21" s="133">
        <v>-4747.2870000000112</v>
      </c>
      <c r="F21" s="133">
        <v>-3357.6679999999906</v>
      </c>
      <c r="G21" s="133">
        <v>-1669.8819999999978</v>
      </c>
      <c r="H21" s="133">
        <v>-887.88800000000629</v>
      </c>
      <c r="I21" s="133">
        <v>2015.6399999999994</v>
      </c>
      <c r="J21" s="133">
        <v>4548.9209999999875</v>
      </c>
      <c r="K21" s="134">
        <v>5753.1680000000197</v>
      </c>
      <c r="L21" s="133">
        <v>5077.9660000000003</v>
      </c>
      <c r="M21" s="133">
        <v>-1922.5949999999939</v>
      </c>
      <c r="N21" s="123" t="s">
        <v>106</v>
      </c>
      <c r="O21" s="124"/>
      <c r="P21"/>
      <c r="Q21"/>
      <c r="R21"/>
      <c r="S21"/>
      <c r="T21"/>
      <c r="U21"/>
      <c r="V21"/>
      <c r="W21"/>
      <c r="X21"/>
      <c r="Y21"/>
      <c r="Z21"/>
    </row>
    <row r="22" spans="1:26" ht="18" customHeight="1">
      <c r="B22" s="125" t="s">
        <v>49</v>
      </c>
      <c r="C22" s="133">
        <v>1586.2090000000001</v>
      </c>
      <c r="D22" s="133">
        <v>2678.1790000000001</v>
      </c>
      <c r="E22" s="133">
        <v>1475.8209999999999</v>
      </c>
      <c r="F22" s="133">
        <v>1224.2739999999999</v>
      </c>
      <c r="G22" s="133">
        <v>1385.682</v>
      </c>
      <c r="H22" s="133">
        <v>1036.8440000000001</v>
      </c>
      <c r="I22" s="133">
        <v>717.80200000000002</v>
      </c>
      <c r="J22" s="133">
        <v>978.10400000000004</v>
      </c>
      <c r="K22" s="134">
        <v>675.79770999999994</v>
      </c>
      <c r="L22" s="133">
        <v>368.83978000000002</v>
      </c>
      <c r="M22" s="133">
        <v>511.59023999999999</v>
      </c>
      <c r="N22" s="126" t="s">
        <v>107</v>
      </c>
      <c r="O22" s="124"/>
      <c r="P22"/>
      <c r="Q22"/>
      <c r="R22"/>
      <c r="S22"/>
      <c r="T22"/>
      <c r="U22"/>
      <c r="V22"/>
      <c r="W22"/>
      <c r="X22"/>
      <c r="Y22"/>
      <c r="Z22"/>
    </row>
    <row r="23" spans="1:26" ht="18" customHeight="1">
      <c r="A23" s="128"/>
      <c r="B23" s="135" t="s">
        <v>50</v>
      </c>
      <c r="C23" s="136">
        <v>74593.612999999998</v>
      </c>
      <c r="D23" s="136">
        <v>71877.497000000003</v>
      </c>
      <c r="E23" s="136">
        <v>76409.460999999996</v>
      </c>
      <c r="F23" s="136">
        <v>76799.773000000001</v>
      </c>
      <c r="G23" s="136">
        <v>78712.34</v>
      </c>
      <c r="H23" s="136">
        <v>80007.275000000009</v>
      </c>
      <c r="I23" s="136">
        <v>83105.138999999996</v>
      </c>
      <c r="J23" s="136">
        <v>88006.40800000001</v>
      </c>
      <c r="K23" s="137">
        <v>91161.356710000007</v>
      </c>
      <c r="L23" s="136">
        <v>66436.865779999993</v>
      </c>
      <c r="M23" s="136">
        <v>62001.744240000007</v>
      </c>
      <c r="N23" s="138" t="s">
        <v>108</v>
      </c>
      <c r="O23" s="124"/>
      <c r="P23"/>
      <c r="Q23"/>
      <c r="R23"/>
      <c r="S23"/>
      <c r="T23"/>
      <c r="U23"/>
      <c r="V23"/>
      <c r="W23"/>
      <c r="X23"/>
      <c r="Y23"/>
      <c r="Z23"/>
    </row>
    <row r="24" spans="1:26" ht="18" customHeight="1">
      <c r="B24" s="139" t="s">
        <v>51</v>
      </c>
      <c r="C24" s="121">
        <v>6139.4260000000004</v>
      </c>
      <c r="D24" s="121">
        <v>4158.2960000000003</v>
      </c>
      <c r="E24" s="121">
        <v>3701.143</v>
      </c>
      <c r="F24" s="121">
        <v>3446.3330000000001</v>
      </c>
      <c r="G24" s="121">
        <v>4045.4450000000002</v>
      </c>
      <c r="H24" s="121">
        <v>2875.165</v>
      </c>
      <c r="I24" s="121">
        <v>3496.4639999999999</v>
      </c>
      <c r="J24" s="121">
        <v>3790.1640000000002</v>
      </c>
      <c r="K24" s="122">
        <v>4014.5439999999999</v>
      </c>
      <c r="L24" s="121">
        <v>2633.14</v>
      </c>
      <c r="M24" s="121">
        <v>2992.9189999999999</v>
      </c>
      <c r="N24" s="140" t="s">
        <v>109</v>
      </c>
      <c r="O24" s="124"/>
      <c r="P24"/>
      <c r="Q24"/>
      <c r="R24"/>
      <c r="S24"/>
      <c r="T24"/>
      <c r="U24"/>
      <c r="V24"/>
      <c r="W24"/>
      <c r="X24"/>
      <c r="Y24"/>
      <c r="Z24"/>
    </row>
    <row r="25" spans="1:26" ht="18" customHeight="1">
      <c r="B25" s="114" t="s">
        <v>52</v>
      </c>
      <c r="C25" s="121">
        <v>1537.4770000000001</v>
      </c>
      <c r="D25" s="121">
        <v>1919.06</v>
      </c>
      <c r="E25" s="121">
        <v>1730.184</v>
      </c>
      <c r="F25" s="121">
        <v>7150.14</v>
      </c>
      <c r="G25" s="121">
        <v>3665.404</v>
      </c>
      <c r="H25" s="121">
        <v>882.41166403999989</v>
      </c>
      <c r="I25" s="121">
        <v>5029.2070624099997</v>
      </c>
      <c r="J25" s="121">
        <v>2452.922</v>
      </c>
      <c r="K25" s="121">
        <v>2237.4589999999998</v>
      </c>
      <c r="L25" s="133">
        <v>1663.0530000000001</v>
      </c>
      <c r="M25" s="121">
        <v>2867.7579999999998</v>
      </c>
      <c r="N25" s="123" t="s">
        <v>110</v>
      </c>
      <c r="O25" s="124"/>
      <c r="P25"/>
      <c r="Q25"/>
      <c r="R25"/>
      <c r="S25"/>
      <c r="T25"/>
      <c r="U25"/>
      <c r="V25"/>
      <c r="W25"/>
      <c r="X25"/>
      <c r="Y25"/>
      <c r="Z25"/>
    </row>
    <row r="26" spans="1:26" ht="18" customHeight="1">
      <c r="B26" s="141" t="s">
        <v>15</v>
      </c>
      <c r="C26" s="142">
        <v>7676.9030000000002</v>
      </c>
      <c r="D26" s="142">
        <v>6077.3559999999998</v>
      </c>
      <c r="E26" s="142">
        <v>5431.3270000000002</v>
      </c>
      <c r="F26" s="142">
        <v>10596.473</v>
      </c>
      <c r="G26" s="142">
        <v>7710.8490000000002</v>
      </c>
      <c r="H26" s="142">
        <v>3757.5766640399997</v>
      </c>
      <c r="I26" s="142">
        <v>8525.6710624099996</v>
      </c>
      <c r="J26" s="142">
        <v>6243.0860000000002</v>
      </c>
      <c r="K26" s="143">
        <v>6252.0029999999997</v>
      </c>
      <c r="L26" s="142">
        <v>4296.1930000000002</v>
      </c>
      <c r="M26" s="142">
        <v>5860.6769999999997</v>
      </c>
      <c r="N26" s="144" t="s">
        <v>111</v>
      </c>
      <c r="O26" s="124"/>
      <c r="P26"/>
      <c r="Q26"/>
      <c r="R26"/>
      <c r="S26"/>
      <c r="T26"/>
      <c r="U26"/>
      <c r="V26"/>
      <c r="W26"/>
      <c r="X26"/>
      <c r="Y26"/>
      <c r="Z26"/>
    </row>
    <row r="27" spans="1:26" ht="18" customHeight="1">
      <c r="B27" s="145" t="s">
        <v>65</v>
      </c>
      <c r="C27" s="146">
        <v>88088.251000000018</v>
      </c>
      <c r="D27" s="146">
        <v>82277.766000000018</v>
      </c>
      <c r="E27" s="146">
        <v>85112.254000000015</v>
      </c>
      <c r="F27" s="146">
        <v>89529.639999999985</v>
      </c>
      <c r="G27" s="146">
        <v>86707.388999999996</v>
      </c>
      <c r="H27" s="146">
        <v>83615.895664040014</v>
      </c>
      <c r="I27" s="146">
        <v>88897.368062409994</v>
      </c>
      <c r="J27" s="146">
        <v>88722.469000000012</v>
      </c>
      <c r="K27" s="147">
        <v>90984.393999999986</v>
      </c>
      <c r="L27" s="146">
        <v>65286.252999999997</v>
      </c>
      <c r="M27" s="146">
        <v>69273.426000000007</v>
      </c>
      <c r="N27" s="148" t="s">
        <v>112</v>
      </c>
      <c r="O27" s="124"/>
      <c r="P27"/>
      <c r="Q27"/>
      <c r="R27"/>
      <c r="S27"/>
      <c r="T27"/>
      <c r="U27"/>
      <c r="V27"/>
      <c r="W27"/>
      <c r="X27"/>
      <c r="Y27"/>
      <c r="Z27"/>
    </row>
    <row r="28" spans="1:26" ht="18" customHeight="1">
      <c r="B28" s="145" t="s">
        <v>160</v>
      </c>
      <c r="C28" s="146">
        <v>-13494.638000000021</v>
      </c>
      <c r="D28" s="146">
        <v>-10400.269000000015</v>
      </c>
      <c r="E28" s="146">
        <v>-8702.7930000000197</v>
      </c>
      <c r="F28" s="146">
        <v>-12729.866999999984</v>
      </c>
      <c r="G28" s="146">
        <v>-7995.0489999999991</v>
      </c>
      <c r="H28" s="146">
        <v>-3608.6206640400051</v>
      </c>
      <c r="I28" s="146">
        <v>-5792.2290624099987</v>
      </c>
      <c r="J28" s="146">
        <v>-716.06100000000151</v>
      </c>
      <c r="K28" s="147">
        <v>176.96271000002162</v>
      </c>
      <c r="L28" s="146">
        <v>1150.6127799999958</v>
      </c>
      <c r="M28" s="146">
        <v>-7271.6817599999995</v>
      </c>
      <c r="N28" s="148" t="s">
        <v>113</v>
      </c>
      <c r="O28" s="104"/>
      <c r="P28"/>
      <c r="Q28"/>
      <c r="R28"/>
      <c r="S28"/>
      <c r="T28"/>
      <c r="U28"/>
      <c r="V28"/>
      <c r="W28"/>
      <c r="X28"/>
      <c r="Y28"/>
      <c r="Z28"/>
    </row>
    <row r="29" spans="1:26" ht="18" customHeight="1">
      <c r="B29" s="149" t="s">
        <v>8</v>
      </c>
      <c r="C29" s="150">
        <v>-7.663220570537006</v>
      </c>
      <c r="D29" s="150">
        <v>-6.1797640079282274</v>
      </c>
      <c r="E29" s="150">
        <v>-5.1045088736545701</v>
      </c>
      <c r="F29" s="150">
        <v>-7.3560216638199201</v>
      </c>
      <c r="G29" s="150">
        <v>-4.4487832969426568</v>
      </c>
      <c r="H29" s="150">
        <v>-1.9350229616780541</v>
      </c>
      <c r="I29" s="150">
        <v>-2.9560150728402816</v>
      </c>
      <c r="J29" s="150">
        <v>-0.34898460272686666</v>
      </c>
      <c r="K29" s="151">
        <v>8.296382623945657E-2</v>
      </c>
      <c r="L29" s="367">
        <v>0.72616793910627264</v>
      </c>
      <c r="M29" s="367">
        <v>-4.8728614409159192</v>
      </c>
      <c r="N29" s="152" t="s">
        <v>114</v>
      </c>
      <c r="P29"/>
      <c r="Q29"/>
      <c r="R29"/>
      <c r="S29"/>
      <c r="T29"/>
      <c r="U29"/>
      <c r="V29"/>
      <c r="W29"/>
      <c r="X29"/>
      <c r="Y29"/>
      <c r="Z29"/>
    </row>
    <row r="30" spans="1:26" ht="18" customHeight="1">
      <c r="B30" s="114" t="s">
        <v>171</v>
      </c>
      <c r="C30" s="133">
        <v>56584.754000000001</v>
      </c>
      <c r="D30" s="133">
        <v>53138.98</v>
      </c>
      <c r="E30" s="133">
        <v>57769.379000000001</v>
      </c>
      <c r="F30" s="133">
        <v>59004.684999999998</v>
      </c>
      <c r="G30" s="133">
        <v>61630.055999999997</v>
      </c>
      <c r="H30" s="133">
        <v>63183.88</v>
      </c>
      <c r="I30" s="133">
        <v>66523.58</v>
      </c>
      <c r="J30" s="134">
        <v>70752.387000000002</v>
      </c>
      <c r="K30" s="134">
        <v>73464.508000000002</v>
      </c>
      <c r="L30" s="121">
        <v>53489.993000000002</v>
      </c>
      <c r="M30" s="121">
        <v>50036.894</v>
      </c>
      <c r="N30" s="123" t="s">
        <v>170</v>
      </c>
      <c r="P30"/>
      <c r="Q30"/>
      <c r="R30"/>
      <c r="S30"/>
      <c r="T30"/>
      <c r="U30"/>
      <c r="V30"/>
      <c r="W30"/>
      <c r="X30"/>
      <c r="Y30"/>
      <c r="Z30"/>
    </row>
    <row r="31" spans="1:26" ht="18" customHeight="1">
      <c r="B31" s="125" t="s">
        <v>16</v>
      </c>
      <c r="C31" s="121">
        <v>72802.055000000008</v>
      </c>
      <c r="D31" s="121">
        <v>67997.379000000015</v>
      </c>
      <c r="E31" s="121">
        <v>71444.92300000001</v>
      </c>
      <c r="F31" s="121">
        <v>70488.601999999984</v>
      </c>
      <c r="G31" s="121">
        <v>70757.226999999999</v>
      </c>
      <c r="H31" s="121">
        <v>72119.401000000013</v>
      </c>
      <c r="I31" s="121">
        <v>72972.819000000003</v>
      </c>
      <c r="J31" s="122">
        <v>75576.844000000012</v>
      </c>
      <c r="K31" s="122">
        <v>78401.669999999984</v>
      </c>
      <c r="L31" s="121">
        <v>56205.267</v>
      </c>
      <c r="M31" s="121">
        <v>59042.478000000003</v>
      </c>
      <c r="N31" s="126" t="s">
        <v>115</v>
      </c>
      <c r="P31"/>
      <c r="Q31"/>
      <c r="R31"/>
      <c r="S31"/>
      <c r="T31"/>
      <c r="U31"/>
      <c r="V31"/>
      <c r="W31"/>
      <c r="X31"/>
      <c r="Y31"/>
      <c r="Z31"/>
    </row>
    <row r="32" spans="1:26" ht="18" customHeight="1">
      <c r="B32" s="114" t="s">
        <v>17</v>
      </c>
      <c r="C32" s="121">
        <v>80478.958000000013</v>
      </c>
      <c r="D32" s="121">
        <v>74074.735000000015</v>
      </c>
      <c r="E32" s="121">
        <v>76876.250000000015</v>
      </c>
      <c r="F32" s="121">
        <v>81085.074999999983</v>
      </c>
      <c r="G32" s="121">
        <v>78468.076000000001</v>
      </c>
      <c r="H32" s="121">
        <v>75876.977664040009</v>
      </c>
      <c r="I32" s="121">
        <v>81498.490062409997</v>
      </c>
      <c r="J32" s="122">
        <v>81819.930000000008</v>
      </c>
      <c r="K32" s="122">
        <v>84653.672999999981</v>
      </c>
      <c r="L32" s="121">
        <v>60501.46</v>
      </c>
      <c r="M32" s="121">
        <v>64903.155000000006</v>
      </c>
      <c r="N32" s="123" t="s">
        <v>116</v>
      </c>
      <c r="P32"/>
      <c r="Q32"/>
      <c r="R32"/>
      <c r="S32"/>
      <c r="T32"/>
      <c r="U32"/>
      <c r="V32"/>
      <c r="W32"/>
      <c r="X32"/>
      <c r="Y32"/>
      <c r="Z32"/>
    </row>
    <row r="33" spans="2:26" ht="18" customHeight="1">
      <c r="B33" s="135" t="s">
        <v>18</v>
      </c>
      <c r="C33" s="136">
        <v>-5885.3450000000212</v>
      </c>
      <c r="D33" s="136">
        <v>-2197.2380000000139</v>
      </c>
      <c r="E33" s="136">
        <v>-466.78900000001886</v>
      </c>
      <c r="F33" s="136">
        <v>-4285.3019999999833</v>
      </c>
      <c r="G33" s="136">
        <v>244.26400000000103</v>
      </c>
      <c r="H33" s="136">
        <v>4130.2973359599946</v>
      </c>
      <c r="I33" s="136">
        <v>1606.648937590001</v>
      </c>
      <c r="J33" s="136">
        <v>6186.4779999999982</v>
      </c>
      <c r="K33" s="137">
        <v>6507.6837100000212</v>
      </c>
      <c r="L33" s="136">
        <v>5935.4057799999955</v>
      </c>
      <c r="M33" s="136">
        <v>-2901.4107599999998</v>
      </c>
      <c r="N33" s="138" t="s">
        <v>117</v>
      </c>
      <c r="P33"/>
      <c r="Q33"/>
      <c r="R33"/>
      <c r="S33"/>
      <c r="T33"/>
      <c r="U33"/>
      <c r="V33"/>
      <c r="W33"/>
      <c r="X33"/>
      <c r="Y33"/>
      <c r="Z33"/>
    </row>
    <row r="34" spans="2:26" ht="18" customHeight="1">
      <c r="B34" s="153" t="s">
        <v>8</v>
      </c>
      <c r="C34" s="154">
        <v>-3.3421198011170965</v>
      </c>
      <c r="D34" s="154">
        <v>-1.3055827987960955</v>
      </c>
      <c r="E34" s="154">
        <v>-0.27378895403170384</v>
      </c>
      <c r="F34" s="154">
        <v>-2.4762846578059885</v>
      </c>
      <c r="G34" s="154">
        <v>0.13591881716352283</v>
      </c>
      <c r="H34" s="154">
        <v>2.2147576394723223</v>
      </c>
      <c r="I34" s="154">
        <v>0.81993968558674613</v>
      </c>
      <c r="J34" s="154">
        <v>3.0150860989615347</v>
      </c>
      <c r="K34" s="155">
        <v>3.0509384747652089</v>
      </c>
      <c r="L34" s="154">
        <v>3.7459182254364247</v>
      </c>
      <c r="M34" s="154">
        <v>-1.944278240342376</v>
      </c>
      <c r="N34" s="156" t="s">
        <v>114</v>
      </c>
      <c r="O34" s="104"/>
      <c r="P34"/>
      <c r="Q34"/>
      <c r="R34"/>
      <c r="S34"/>
      <c r="T34"/>
      <c r="U34"/>
      <c r="V34"/>
      <c r="W34"/>
      <c r="X34"/>
      <c r="Y34"/>
      <c r="Z34"/>
    </row>
    <row r="35" spans="2:26">
      <c r="B35" s="391" t="s">
        <v>179</v>
      </c>
      <c r="C35" s="392"/>
      <c r="D35" s="392"/>
      <c r="E35" s="157"/>
      <c r="F35" s="393" t="s">
        <v>180</v>
      </c>
      <c r="G35" s="393"/>
      <c r="H35" s="393"/>
      <c r="I35" s="393"/>
      <c r="J35" s="393"/>
      <c r="K35" s="393"/>
      <c r="L35" s="393"/>
      <c r="M35" s="393"/>
      <c r="N35" s="394"/>
      <c r="P35"/>
      <c r="Q35"/>
      <c r="R35"/>
      <c r="S35"/>
      <c r="T35"/>
      <c r="U35"/>
      <c r="V35"/>
      <c r="W35"/>
      <c r="X35"/>
      <c r="Y35"/>
      <c r="Z35"/>
    </row>
    <row r="36" spans="2:26" ht="26.25" customHeight="1">
      <c r="B36" s="383" t="s">
        <v>211</v>
      </c>
      <c r="C36" s="383"/>
      <c r="D36" s="383"/>
      <c r="E36" s="383"/>
      <c r="F36" s="387" t="s">
        <v>212</v>
      </c>
      <c r="G36" s="387"/>
      <c r="H36" s="387"/>
      <c r="I36" s="387"/>
      <c r="J36" s="387"/>
      <c r="K36" s="387"/>
      <c r="L36" s="387"/>
      <c r="M36" s="387"/>
      <c r="N36" s="38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F36:N36"/>
    <mergeCell ref="B35:D35"/>
    <mergeCell ref="F35:N35"/>
    <mergeCell ref="B36:E36"/>
    <mergeCell ref="F2:N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N3"/>
    <mergeCell ref="K5:K6"/>
  </mergeCells>
  <phoneticPr fontId="4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35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213" customWidth="1"/>
    <col min="3" max="5" width="7.7109375" style="9" customWidth="1"/>
    <col min="6" max="11" width="9.140625" style="9"/>
    <col min="12" max="12" width="18.42578125" style="9" customWidth="1"/>
    <col min="13" max="13" width="42.85546875" style="216" customWidth="1"/>
    <col min="14" max="14" width="9.140625" style="71"/>
    <col min="15" max="15" width="10.7109375" style="9" bestFit="1" customWidth="1"/>
    <col min="16" max="16" width="9.140625" style="9"/>
    <col min="30" max="16384" width="9.140625" style="9"/>
  </cols>
  <sheetData>
    <row r="1" spans="2:15" ht="21.75" customHeight="1">
      <c r="B1" s="15" t="s">
        <v>120</v>
      </c>
      <c r="C1" s="15"/>
      <c r="D1" s="15"/>
      <c r="E1" s="15"/>
      <c r="F1" s="15"/>
      <c r="G1" s="103"/>
      <c r="H1" s="103"/>
      <c r="I1" s="103"/>
      <c r="J1" s="103"/>
      <c r="K1" s="364"/>
      <c r="L1" s="103"/>
      <c r="M1" s="59" t="s">
        <v>121</v>
      </c>
      <c r="N1" s="159"/>
      <c r="O1" s="61" t="s">
        <v>92</v>
      </c>
    </row>
    <row r="2" spans="2:15" ht="12.75" customHeight="1">
      <c r="B2" s="381" t="s">
        <v>178</v>
      </c>
      <c r="C2" s="382"/>
      <c r="D2" s="382"/>
      <c r="E2" s="382"/>
      <c r="F2" s="382"/>
      <c r="G2" s="398" t="s">
        <v>208</v>
      </c>
      <c r="H2" s="398"/>
      <c r="I2" s="398"/>
      <c r="J2" s="398"/>
      <c r="K2" s="398"/>
      <c r="L2" s="398"/>
      <c r="M2" s="398"/>
      <c r="N2" s="159"/>
    </row>
    <row r="3" spans="2:15" ht="12.75" customHeight="1">
      <c r="B3" s="379" t="s">
        <v>216</v>
      </c>
      <c r="C3" s="379"/>
      <c r="D3" s="379"/>
      <c r="E3" s="379"/>
      <c r="F3" s="386" t="s">
        <v>217</v>
      </c>
      <c r="G3" s="386"/>
      <c r="H3" s="386"/>
      <c r="I3" s="386"/>
      <c r="J3" s="386"/>
      <c r="K3" s="386"/>
      <c r="L3" s="386"/>
      <c r="M3" s="386"/>
      <c r="N3" s="362"/>
    </row>
    <row r="4" spans="2:15" ht="12.75" customHeight="1">
      <c r="B4" s="395"/>
      <c r="C4" s="396"/>
      <c r="D4" s="396"/>
      <c r="E4" s="161"/>
      <c r="F4" s="397"/>
      <c r="G4" s="397"/>
      <c r="H4" s="397"/>
      <c r="I4" s="397"/>
      <c r="J4" s="397"/>
      <c r="K4" s="397"/>
      <c r="L4" s="397"/>
      <c r="M4" s="397"/>
      <c r="N4" s="159"/>
    </row>
    <row r="5" spans="2:15" ht="14.1" customHeight="1">
      <c r="B5" s="67"/>
      <c r="C5" s="377">
        <v>2011</v>
      </c>
      <c r="D5" s="377">
        <v>2012</v>
      </c>
      <c r="E5" s="377">
        <v>2013</v>
      </c>
      <c r="F5" s="377">
        <v>2014</v>
      </c>
      <c r="G5" s="377">
        <v>2015</v>
      </c>
      <c r="H5" s="377">
        <v>2016</v>
      </c>
      <c r="I5" s="400">
        <v>2017</v>
      </c>
      <c r="J5" s="400">
        <v>2018</v>
      </c>
      <c r="K5" s="400">
        <v>2019</v>
      </c>
      <c r="L5" s="109" t="s">
        <v>225</v>
      </c>
      <c r="M5" s="162"/>
    </row>
    <row r="6" spans="2:15" ht="14.1" customHeight="1">
      <c r="B6" s="163"/>
      <c r="C6" s="378"/>
      <c r="D6" s="378"/>
      <c r="E6" s="378"/>
      <c r="F6" s="378"/>
      <c r="G6" s="378"/>
      <c r="H6" s="378"/>
      <c r="I6" s="401"/>
      <c r="J6" s="401"/>
      <c r="K6" s="401"/>
      <c r="L6" s="113" t="s">
        <v>226</v>
      </c>
      <c r="M6" s="164"/>
    </row>
    <row r="7" spans="2:15" ht="18" customHeight="1">
      <c r="B7" s="165" t="s">
        <v>206</v>
      </c>
      <c r="C7" s="166">
        <v>5.4018168111529041</v>
      </c>
      <c r="D7" s="166">
        <v>-6.4859611885183632</v>
      </c>
      <c r="E7" s="166">
        <v>11.420860173784519</v>
      </c>
      <c r="F7" s="166">
        <v>1.8768937539036301</v>
      </c>
      <c r="G7" s="166">
        <v>4.6492460438448679</v>
      </c>
      <c r="H7" s="166">
        <v>1.8078422099256697</v>
      </c>
      <c r="I7" s="166">
        <v>4.9683730855511365</v>
      </c>
      <c r="J7" s="166">
        <v>6.2848989271621747</v>
      </c>
      <c r="K7" s="167">
        <v>2.5070011078295096</v>
      </c>
      <c r="L7" s="167">
        <v>-8.4553809805921976</v>
      </c>
      <c r="M7" s="168" t="s">
        <v>207</v>
      </c>
      <c r="O7" s="99"/>
    </row>
    <row r="8" spans="2:15" ht="18" customHeight="1">
      <c r="B8" s="169" t="s">
        <v>38</v>
      </c>
      <c r="C8" s="170">
        <v>2.5384173947117672</v>
      </c>
      <c r="D8" s="170">
        <v>-4.3669727682879245</v>
      </c>
      <c r="E8" s="170">
        <v>0.46157922835856624</v>
      </c>
      <c r="F8" s="170">
        <v>5.4257005453335561</v>
      </c>
      <c r="G8" s="170">
        <v>6.25288788655054</v>
      </c>
      <c r="H8" s="170">
        <v>4.9615975704136117</v>
      </c>
      <c r="I8" s="170">
        <v>6.1251800017181335</v>
      </c>
      <c r="J8" s="170">
        <v>6.1309257965457054</v>
      </c>
      <c r="K8" s="171">
        <v>3.630931146988714</v>
      </c>
      <c r="L8" s="172">
        <v>-9.5385928794778589</v>
      </c>
      <c r="M8" s="173" t="s">
        <v>96</v>
      </c>
      <c r="O8" s="99"/>
    </row>
    <row r="9" spans="2:15" ht="18" customHeight="1">
      <c r="B9" s="169" t="s">
        <v>39</v>
      </c>
      <c r="C9" s="170">
        <v>9.900042754134585</v>
      </c>
      <c r="D9" s="170">
        <v>-9.5917839328826027</v>
      </c>
      <c r="E9" s="170">
        <v>28.41229862263015</v>
      </c>
      <c r="F9" s="170">
        <v>-2.4276172525443895</v>
      </c>
      <c r="G9" s="170">
        <v>2.5475571399408148</v>
      </c>
      <c r="H9" s="170">
        <v>-2.4747278565137254</v>
      </c>
      <c r="I9" s="170">
        <v>3.277735136155413</v>
      </c>
      <c r="J9" s="170">
        <v>6.5161301156342555</v>
      </c>
      <c r="K9" s="171">
        <v>0.82522831166709221</v>
      </c>
      <c r="L9" s="172">
        <v>-6.7509489485935497</v>
      </c>
      <c r="M9" s="174" t="s">
        <v>97</v>
      </c>
      <c r="N9" s="175"/>
      <c r="O9" s="99"/>
    </row>
    <row r="10" spans="2:15" ht="18" customHeight="1">
      <c r="B10" s="169" t="s">
        <v>40</v>
      </c>
      <c r="C10" s="170">
        <v>-0.77560123333947351</v>
      </c>
      <c r="D10" s="170">
        <v>-9.7155663932237069</v>
      </c>
      <c r="E10" s="170">
        <v>6.8278823178055781</v>
      </c>
      <c r="F10" s="170">
        <v>3.9012839224161766E-2</v>
      </c>
      <c r="G10" s="170">
        <v>1.5942295637388693</v>
      </c>
      <c r="H10" s="170">
        <v>3.9765349913427839</v>
      </c>
      <c r="I10" s="170">
        <v>5.0118894842281714</v>
      </c>
      <c r="J10" s="170">
        <v>5.1388917531633549</v>
      </c>
      <c r="K10" s="171">
        <v>5.9291705629064273</v>
      </c>
      <c r="L10" s="172">
        <v>-1.0515872327506615</v>
      </c>
      <c r="M10" s="173" t="s">
        <v>98</v>
      </c>
      <c r="O10" s="99"/>
    </row>
    <row r="11" spans="2:15" ht="18" customHeight="1">
      <c r="B11" s="169" t="s">
        <v>41</v>
      </c>
      <c r="C11" s="170">
        <v>2.2141134199634704</v>
      </c>
      <c r="D11" s="170">
        <v>8.312859824217945</v>
      </c>
      <c r="E11" s="170">
        <v>0.48964316468194102</v>
      </c>
      <c r="F11" s="170">
        <v>-1.4020099133411401</v>
      </c>
      <c r="G11" s="170">
        <v>-5.0824253382888207</v>
      </c>
      <c r="H11" s="170">
        <v>-3.8999433350039858E-2</v>
      </c>
      <c r="I11" s="170">
        <v>0.31543528428217282</v>
      </c>
      <c r="J11" s="170">
        <v>3.7958274947441417</v>
      </c>
      <c r="K11" s="171">
        <v>6.4811990853482548</v>
      </c>
      <c r="L11" s="172">
        <v>-12.10663195851016</v>
      </c>
      <c r="M11" s="174" t="s">
        <v>99</v>
      </c>
      <c r="N11" s="175"/>
      <c r="O11" s="99"/>
    </row>
    <row r="12" spans="2:15" ht="18" customHeight="1">
      <c r="B12" s="176" t="s">
        <v>194</v>
      </c>
      <c r="C12" s="177">
        <v>3.0589480312598782</v>
      </c>
      <c r="D12" s="177">
        <v>-5.2160271306181389</v>
      </c>
      <c r="E12" s="177">
        <v>8.2866741547944258</v>
      </c>
      <c r="F12" s="177">
        <v>0.8565698930413479</v>
      </c>
      <c r="G12" s="177">
        <v>2.3170988259038738</v>
      </c>
      <c r="H12" s="177">
        <v>2.1257520271987129</v>
      </c>
      <c r="I12" s="177">
        <v>4.3268169576027526</v>
      </c>
      <c r="J12" s="177">
        <v>5.6331071849063497</v>
      </c>
      <c r="K12" s="178">
        <v>3.972563914378946</v>
      </c>
      <c r="L12" s="178">
        <v>-6.929027968839252</v>
      </c>
      <c r="M12" s="179" t="s">
        <v>195</v>
      </c>
      <c r="O12" s="99"/>
    </row>
    <row r="13" spans="2:15" ht="18" customHeight="1">
      <c r="B13" s="180" t="s">
        <v>43</v>
      </c>
      <c r="C13" s="181">
        <v>0.31366163725963236</v>
      </c>
      <c r="D13" s="181">
        <v>-8.969375630838039</v>
      </c>
      <c r="E13" s="181">
        <v>-0.86679582311456338</v>
      </c>
      <c r="F13" s="181">
        <v>2.7076586573219874</v>
      </c>
      <c r="G13" s="181">
        <v>2.1385035589829737</v>
      </c>
      <c r="H13" s="181">
        <v>3.427594172130366</v>
      </c>
      <c r="I13" s="181">
        <v>2.167042518534501</v>
      </c>
      <c r="J13" s="181">
        <v>2.6055724253162271</v>
      </c>
      <c r="K13" s="182">
        <v>2.7824345950083984</v>
      </c>
      <c r="L13" s="182">
        <v>0.53289459729444211</v>
      </c>
      <c r="M13" s="174" t="s">
        <v>101</v>
      </c>
      <c r="N13" s="175"/>
      <c r="O13" s="99"/>
    </row>
    <row r="14" spans="2:15" ht="18" customHeight="1">
      <c r="B14" s="180" t="s">
        <v>44</v>
      </c>
      <c r="C14" s="181">
        <v>-8.1148649789621885</v>
      </c>
      <c r="D14" s="181">
        <v>-12.965130977650595</v>
      </c>
      <c r="E14" s="181">
        <v>8.2870181759548966</v>
      </c>
      <c r="F14" s="181">
        <v>-3.7651969974802912</v>
      </c>
      <c r="G14" s="181">
        <v>-0.8093910335093657</v>
      </c>
      <c r="H14" s="181">
        <v>2.8545719904211397</v>
      </c>
      <c r="I14" s="181">
        <v>2.3474511607108006</v>
      </c>
      <c r="J14" s="181">
        <v>3.0095132872779429</v>
      </c>
      <c r="K14" s="182">
        <v>3.9751975490064373</v>
      </c>
      <c r="L14" s="182">
        <v>3.8623822835833099</v>
      </c>
      <c r="M14" s="173" t="s">
        <v>102</v>
      </c>
      <c r="N14" s="183"/>
      <c r="O14" s="99"/>
    </row>
    <row r="15" spans="2:15" ht="18" customHeight="1">
      <c r="B15" s="180" t="s">
        <v>45</v>
      </c>
      <c r="C15" s="181">
        <v>-0.34949674530935226</v>
      </c>
      <c r="D15" s="181">
        <v>-0.97678821945706984</v>
      </c>
      <c r="E15" s="181">
        <v>5.1912058566940811</v>
      </c>
      <c r="F15" s="181">
        <v>-1.927575232557921</v>
      </c>
      <c r="G15" s="181">
        <v>1.6777542448206395</v>
      </c>
      <c r="H15" s="181">
        <v>1.2828280887849042</v>
      </c>
      <c r="I15" s="181">
        <v>1.493913261882196</v>
      </c>
      <c r="J15" s="181">
        <v>3.4285340291674737</v>
      </c>
      <c r="K15" s="182">
        <v>4.0198367096128784</v>
      </c>
      <c r="L15" s="182">
        <v>2.7416848776734115</v>
      </c>
      <c r="M15" s="174" t="s">
        <v>187</v>
      </c>
      <c r="N15" s="175"/>
      <c r="O15" s="99"/>
    </row>
    <row r="16" spans="2:15" ht="18" customHeight="1">
      <c r="B16" s="180" t="s">
        <v>152</v>
      </c>
      <c r="C16" s="181">
        <v>44.04514843613201</v>
      </c>
      <c r="D16" s="181">
        <v>7.8028011275160569</v>
      </c>
      <c r="E16" s="181">
        <v>0.4019611775208487</v>
      </c>
      <c r="F16" s="181">
        <v>2.5323081436094519</v>
      </c>
      <c r="G16" s="181">
        <v>-2.4305810897304991</v>
      </c>
      <c r="H16" s="181">
        <v>-6.073261205151459</v>
      </c>
      <c r="I16" s="181">
        <v>-4.3938958908726011</v>
      </c>
      <c r="J16" s="181">
        <v>-6.7083009072456683</v>
      </c>
      <c r="K16" s="182">
        <v>-8.2841690572121429</v>
      </c>
      <c r="L16" s="182">
        <v>-8.6633214853808695</v>
      </c>
      <c r="M16" s="173" t="s">
        <v>153</v>
      </c>
      <c r="N16" s="183"/>
      <c r="O16" s="99"/>
    </row>
    <row r="17" spans="2:15" ht="18" customHeight="1">
      <c r="B17" s="180" t="s">
        <v>46</v>
      </c>
      <c r="C17" s="184">
        <v>-10.138248492189028</v>
      </c>
      <c r="D17" s="184">
        <v>-12.517524448323492</v>
      </c>
      <c r="E17" s="184">
        <v>-4.1711632181921647</v>
      </c>
      <c r="F17" s="184">
        <v>20.978281474953775</v>
      </c>
      <c r="G17" s="184">
        <v>-12.126838333385571</v>
      </c>
      <c r="H17" s="184">
        <v>-10.707514297088338</v>
      </c>
      <c r="I17" s="184">
        <v>-11.147669814457384</v>
      </c>
      <c r="J17" s="184">
        <v>-2.8796155005005541</v>
      </c>
      <c r="K17" s="185">
        <v>6.6531647723150122</v>
      </c>
      <c r="L17" s="182">
        <v>264.86231770453219</v>
      </c>
      <c r="M17" s="174" t="s">
        <v>103</v>
      </c>
      <c r="N17" s="175"/>
      <c r="O17" s="99"/>
    </row>
    <row r="18" spans="2:15" ht="18" customHeight="1">
      <c r="B18" s="169" t="s">
        <v>47</v>
      </c>
      <c r="C18" s="186">
        <v>0.16323100164323812</v>
      </c>
      <c r="D18" s="186">
        <v>-9.5349541735803012</v>
      </c>
      <c r="E18" s="186">
        <v>4.8976071408168398</v>
      </c>
      <c r="F18" s="186">
        <v>1.311989755932963</v>
      </c>
      <c r="G18" s="186">
        <v>-4.5883740678438034</v>
      </c>
      <c r="H18" s="186">
        <v>2.3132010029673022</v>
      </c>
      <c r="I18" s="186">
        <v>-6.4501289833284297</v>
      </c>
      <c r="J18" s="186">
        <v>11.340836222910156</v>
      </c>
      <c r="K18" s="187">
        <v>2.0806370708563726</v>
      </c>
      <c r="L18" s="182">
        <v>-1.8469951160295706</v>
      </c>
      <c r="M18" s="173" t="s">
        <v>104</v>
      </c>
      <c r="O18" s="99"/>
    </row>
    <row r="19" spans="2:15" ht="18" customHeight="1">
      <c r="B19" s="188" t="s">
        <v>196</v>
      </c>
      <c r="C19" s="189">
        <v>0.15393006164414746</v>
      </c>
      <c r="D19" s="189">
        <v>-5.236745937899201</v>
      </c>
      <c r="E19" s="189">
        <v>4.5675830353143709</v>
      </c>
      <c r="F19" s="189">
        <v>-0.93844289738248543</v>
      </c>
      <c r="G19" s="189">
        <v>8.0286909050553135E-2</v>
      </c>
      <c r="H19" s="189">
        <v>1.0909072726476676</v>
      </c>
      <c r="I19" s="189">
        <v>0.64286101489312575</v>
      </c>
      <c r="J19" s="189">
        <v>2.6224231647118401</v>
      </c>
      <c r="K19" s="190">
        <v>2.7316014233520258</v>
      </c>
      <c r="L19" s="190">
        <v>3.9722685958990755</v>
      </c>
      <c r="M19" s="191" t="s">
        <v>197</v>
      </c>
      <c r="N19" s="192"/>
      <c r="O19" s="99"/>
    </row>
    <row r="20" spans="2:15" ht="18" customHeight="1">
      <c r="B20" s="193" t="s">
        <v>156</v>
      </c>
      <c r="C20" s="194">
        <v>-21.629235099147927</v>
      </c>
      <c r="D20" s="194">
        <v>68.841495666712277</v>
      </c>
      <c r="E20" s="194">
        <v>-44.894609359568584</v>
      </c>
      <c r="F20" s="194">
        <v>-17.044546730260645</v>
      </c>
      <c r="G20" s="194">
        <v>13.183976789509554</v>
      </c>
      <c r="H20" s="194">
        <v>-25.174462827690625</v>
      </c>
      <c r="I20" s="194">
        <v>-30.770491993009554</v>
      </c>
      <c r="J20" s="194">
        <v>36.263760758537877</v>
      </c>
      <c r="K20" s="195">
        <v>-30.907376925153162</v>
      </c>
      <c r="L20" s="195">
        <v>38.702566192833096</v>
      </c>
      <c r="M20" s="196" t="s">
        <v>157</v>
      </c>
      <c r="N20" s="175"/>
      <c r="O20" s="99"/>
    </row>
    <row r="21" spans="2:15" ht="18" customHeight="1">
      <c r="B21" s="197" t="s">
        <v>198</v>
      </c>
      <c r="C21" s="198">
        <v>2.5443021067537375</v>
      </c>
      <c r="D21" s="198">
        <v>-3.6412179149976187</v>
      </c>
      <c r="E21" s="198">
        <v>6.305122171964328</v>
      </c>
      <c r="F21" s="198">
        <v>0.51081632417222522</v>
      </c>
      <c r="G21" s="198">
        <v>2.4903289753213098</v>
      </c>
      <c r="H21" s="198">
        <v>1.6451486514058811</v>
      </c>
      <c r="I21" s="198">
        <v>3.8719778920104364</v>
      </c>
      <c r="J21" s="198">
        <v>5.8976725855665935</v>
      </c>
      <c r="K21" s="199">
        <v>3.5849079421580221</v>
      </c>
      <c r="L21" s="199">
        <v>-6.6756935143306055</v>
      </c>
      <c r="M21" s="200" t="s">
        <v>199</v>
      </c>
      <c r="O21" s="99"/>
    </row>
    <row r="22" spans="2:15" ht="18" customHeight="1">
      <c r="B22" s="169" t="s">
        <v>55</v>
      </c>
      <c r="C22" s="186">
        <v>-35.229472627884697</v>
      </c>
      <c r="D22" s="186">
        <v>-32.26897758845859</v>
      </c>
      <c r="E22" s="186">
        <v>-10.993758020112088</v>
      </c>
      <c r="F22" s="186">
        <v>-6.8846299643110287</v>
      </c>
      <c r="G22" s="186">
        <v>17.384042691173484</v>
      </c>
      <c r="H22" s="186">
        <v>-28.928337920797343</v>
      </c>
      <c r="I22" s="186">
        <v>21.609159822131939</v>
      </c>
      <c r="J22" s="186">
        <v>8.3999148854385641</v>
      </c>
      <c r="K22" s="187">
        <v>5.9200604512100075</v>
      </c>
      <c r="L22" s="187">
        <v>13.663496813690124</v>
      </c>
      <c r="M22" s="201" t="s">
        <v>158</v>
      </c>
      <c r="N22" s="192"/>
      <c r="O22" s="99"/>
    </row>
    <row r="23" spans="2:15" ht="18" customHeight="1">
      <c r="B23" s="169" t="s">
        <v>56</v>
      </c>
      <c r="C23" s="186">
        <v>-55.423368362150313</v>
      </c>
      <c r="D23" s="186">
        <v>24.818777776838274</v>
      </c>
      <c r="E23" s="186">
        <v>-9.8421101997853135</v>
      </c>
      <c r="F23" s="186">
        <v>313.25893662176975</v>
      </c>
      <c r="G23" s="186">
        <v>-48.736612150251602</v>
      </c>
      <c r="H23" s="186">
        <v>-75.925937112525659</v>
      </c>
      <c r="I23" s="186">
        <v>469.93886950501877</v>
      </c>
      <c r="J23" s="186">
        <v>-51.226466328380639</v>
      </c>
      <c r="K23" s="187">
        <v>-8.7839319798998954</v>
      </c>
      <c r="L23" s="187">
        <v>72.439363026914933</v>
      </c>
      <c r="M23" s="173" t="s">
        <v>159</v>
      </c>
      <c r="O23" s="99"/>
    </row>
    <row r="24" spans="2:15" ht="18" customHeight="1">
      <c r="B24" s="188" t="s">
        <v>205</v>
      </c>
      <c r="C24" s="189">
        <v>-40.617091896308111</v>
      </c>
      <c r="D24" s="189">
        <v>-20.83583705564601</v>
      </c>
      <c r="E24" s="189">
        <v>-10.630099668342607</v>
      </c>
      <c r="F24" s="189">
        <v>95.099153484958634</v>
      </c>
      <c r="G24" s="189">
        <v>-27.231928963533424</v>
      </c>
      <c r="H24" s="189">
        <v>-51.268963196659676</v>
      </c>
      <c r="I24" s="189">
        <v>126.89280418416082</v>
      </c>
      <c r="J24" s="189">
        <v>-26.773083851123481</v>
      </c>
      <c r="K24" s="190">
        <v>0.14283000426391634</v>
      </c>
      <c r="L24" s="190">
        <v>36.415589336884999</v>
      </c>
      <c r="M24" s="191" t="s">
        <v>200</v>
      </c>
      <c r="N24" s="192"/>
      <c r="O24" s="99"/>
    </row>
    <row r="25" spans="2:15" ht="18" customHeight="1">
      <c r="B25" s="197" t="s">
        <v>192</v>
      </c>
      <c r="C25" s="198">
        <v>-5.5004861849244691</v>
      </c>
      <c r="D25" s="198">
        <v>-6.5962088406091741</v>
      </c>
      <c r="E25" s="198">
        <v>3.4450230454725617</v>
      </c>
      <c r="F25" s="198">
        <v>5.1900705155804916</v>
      </c>
      <c r="G25" s="198">
        <v>-3.1523091123788594</v>
      </c>
      <c r="H25" s="198">
        <v>-3.5654323946486044</v>
      </c>
      <c r="I25" s="198">
        <v>6.3163497280354308</v>
      </c>
      <c r="J25" s="198">
        <v>-0.19674267778906351</v>
      </c>
      <c r="K25" s="199">
        <v>2.5494387447670963</v>
      </c>
      <c r="L25" s="199">
        <v>6.1072167826816681</v>
      </c>
      <c r="M25" s="200" t="s">
        <v>193</v>
      </c>
      <c r="O25" s="99"/>
    </row>
    <row r="26" spans="2:15" ht="18" customHeight="1">
      <c r="B26" s="169" t="s">
        <v>172</v>
      </c>
      <c r="C26" s="202">
        <v>4.0864363572182594</v>
      </c>
      <c r="D26" s="202">
        <v>-6.0895802427629153</v>
      </c>
      <c r="E26" s="202">
        <v>8.7137521269696983</v>
      </c>
      <c r="F26" s="202">
        <v>2.1383404519546456</v>
      </c>
      <c r="G26" s="202">
        <v>4.4494280411801146</v>
      </c>
      <c r="H26" s="202">
        <v>2.5212114037345579</v>
      </c>
      <c r="I26" s="202">
        <v>5.2856836268997842</v>
      </c>
      <c r="J26" s="202">
        <v>6.3568542162042441</v>
      </c>
      <c r="K26" s="203">
        <v>3.8332572440276769</v>
      </c>
      <c r="L26" s="203">
        <v>-6.4555981527236401</v>
      </c>
      <c r="M26" s="173" t="s">
        <v>173</v>
      </c>
      <c r="O26" s="99"/>
    </row>
    <row r="27" spans="2:15" ht="18" customHeight="1">
      <c r="B27" s="169" t="s">
        <v>204</v>
      </c>
      <c r="C27" s="202">
        <v>-2.9373048951575109</v>
      </c>
      <c r="D27" s="202">
        <v>-6.5996433754514143</v>
      </c>
      <c r="E27" s="202">
        <v>5.0701130700934627</v>
      </c>
      <c r="F27" s="202">
        <v>-1.3385429780644054</v>
      </c>
      <c r="G27" s="202">
        <v>0.38108998104404712</v>
      </c>
      <c r="H27" s="202">
        <v>1.9251376258710762</v>
      </c>
      <c r="I27" s="202">
        <v>1.1833403885314953</v>
      </c>
      <c r="J27" s="202">
        <v>3.5684862332096667</v>
      </c>
      <c r="K27" s="203">
        <v>3.7376871677784917</v>
      </c>
      <c r="L27" s="203">
        <v>5.0479450618035493</v>
      </c>
      <c r="M27" s="204" t="s">
        <v>201</v>
      </c>
      <c r="N27" s="175"/>
      <c r="O27" s="99"/>
    </row>
    <row r="28" spans="2:15" ht="18" customHeight="1">
      <c r="B28" s="205" t="s">
        <v>203</v>
      </c>
      <c r="C28" s="206">
        <v>-8.4769407066074045</v>
      </c>
      <c r="D28" s="206">
        <v>-7.9576365787439656</v>
      </c>
      <c r="E28" s="206">
        <v>3.7820115050023473</v>
      </c>
      <c r="F28" s="206">
        <v>5.4748052877188647</v>
      </c>
      <c r="G28" s="206">
        <v>-3.2274731200532036</v>
      </c>
      <c r="H28" s="206">
        <v>-3.3021050955295395</v>
      </c>
      <c r="I28" s="206">
        <v>7.4087194448628768</v>
      </c>
      <c r="J28" s="207">
        <v>0.3944121386100008</v>
      </c>
      <c r="K28" s="207">
        <v>3.4633896655741125</v>
      </c>
      <c r="L28" s="207">
        <v>7.2753533551091376</v>
      </c>
      <c r="M28" s="208" t="s">
        <v>202</v>
      </c>
      <c r="O28" s="99"/>
    </row>
    <row r="29" spans="2:15">
      <c r="B29" s="384" t="s">
        <v>179</v>
      </c>
      <c r="C29" s="384"/>
      <c r="D29" s="384"/>
      <c r="E29" s="384"/>
      <c r="F29" s="399" t="s">
        <v>180</v>
      </c>
      <c r="G29" s="399"/>
      <c r="H29" s="399"/>
      <c r="I29" s="399"/>
      <c r="J29" s="399"/>
      <c r="K29" s="399"/>
      <c r="L29" s="399"/>
      <c r="M29" s="399"/>
    </row>
    <row r="30" spans="2:15" ht="27.75" customHeight="1">
      <c r="B30" s="383" t="s">
        <v>211</v>
      </c>
      <c r="C30" s="383"/>
      <c r="D30" s="383"/>
      <c r="E30" s="383"/>
      <c r="F30" s="399" t="s">
        <v>212</v>
      </c>
      <c r="G30" s="399"/>
      <c r="H30" s="399"/>
      <c r="I30" s="399"/>
      <c r="J30" s="399"/>
      <c r="K30" s="399"/>
      <c r="L30" s="399"/>
      <c r="M30" s="399"/>
    </row>
    <row r="31" spans="2:15">
      <c r="B31" s="209"/>
      <c r="C31" s="210"/>
      <c r="D31" s="210"/>
      <c r="E31" s="210"/>
      <c r="F31" s="211"/>
      <c r="G31" s="212"/>
      <c r="H31" s="212"/>
      <c r="I31" s="212"/>
      <c r="J31" s="212"/>
      <c r="K31" s="212"/>
      <c r="L31" s="212"/>
      <c r="M31" s="173"/>
    </row>
    <row r="32" spans="2:15">
      <c r="C32" s="213"/>
      <c r="D32" s="213"/>
      <c r="E32" s="213"/>
      <c r="F32" s="214"/>
      <c r="G32" s="212"/>
      <c r="H32" s="212"/>
      <c r="I32" s="212"/>
      <c r="J32" s="212"/>
      <c r="K32" s="212"/>
      <c r="L32" s="363"/>
      <c r="M32" s="173"/>
      <c r="O32" s="215"/>
    </row>
    <row r="33" spans="13:15">
      <c r="M33" s="173"/>
      <c r="O33" s="215"/>
    </row>
    <row r="34" spans="13:15">
      <c r="M34" s="173"/>
      <c r="O34" s="215"/>
    </row>
    <row r="35" spans="13:15">
      <c r="M35" s="173"/>
      <c r="O35" s="215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9">
    <mergeCell ref="G5:G6"/>
    <mergeCell ref="B29:E29"/>
    <mergeCell ref="F29:M29"/>
    <mergeCell ref="B30:E30"/>
    <mergeCell ref="F30:M30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M4"/>
    <mergeCell ref="G2:M2"/>
    <mergeCell ref="B2:F2"/>
    <mergeCell ref="B3:E3"/>
    <mergeCell ref="F3:M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zoomScale="90" zoomScaleNormal="90" workbookViewId="0">
      <selection activeCell="C7" sqref="C7:M31"/>
    </sheetView>
  </sheetViews>
  <sheetFormatPr defaultColWidth="9.140625" defaultRowHeight="12.75"/>
  <cols>
    <col min="1" max="1" width="5" style="213" customWidth="1"/>
    <col min="2" max="2" width="57" style="213" customWidth="1"/>
    <col min="3" max="5" width="7.7109375" style="9" customWidth="1"/>
    <col min="6" max="11" width="9.140625" style="9"/>
    <col min="12" max="12" width="15.5703125" style="9" customWidth="1"/>
    <col min="13" max="13" width="14.5703125" style="9" customWidth="1"/>
    <col min="14" max="14" width="58.5703125" style="216" customWidth="1"/>
    <col min="15" max="15" width="9.140625" style="9"/>
    <col min="16" max="16" width="10.7109375" style="9" bestFit="1" customWidth="1"/>
    <col min="17" max="16384" width="9.140625" style="9"/>
  </cols>
  <sheetData>
    <row r="1" spans="1:21" ht="21.75" customHeight="1">
      <c r="A1" s="281"/>
      <c r="B1" s="15" t="s">
        <v>124</v>
      </c>
      <c r="C1" s="15"/>
      <c r="D1" s="15"/>
      <c r="E1" s="15"/>
      <c r="F1" s="15"/>
      <c r="G1" s="103"/>
      <c r="H1" s="103"/>
      <c r="I1" s="103"/>
      <c r="J1" s="103"/>
      <c r="K1" s="364"/>
      <c r="L1" s="103"/>
      <c r="M1" s="103"/>
      <c r="N1" s="59" t="s">
        <v>123</v>
      </c>
      <c r="P1" s="61" t="s">
        <v>92</v>
      </c>
    </row>
    <row r="2" spans="1:21" ht="12.75" customHeight="1">
      <c r="A2" s="281"/>
      <c r="B2" s="381" t="s">
        <v>125</v>
      </c>
      <c r="C2" s="382"/>
      <c r="D2" s="382"/>
      <c r="E2" s="103"/>
      <c r="F2" s="380" t="s">
        <v>122</v>
      </c>
      <c r="G2" s="380"/>
      <c r="H2" s="380"/>
      <c r="I2" s="380"/>
      <c r="J2" s="380"/>
      <c r="K2" s="380"/>
      <c r="L2" s="380"/>
      <c r="M2" s="380"/>
      <c r="N2" s="380"/>
      <c r="P2" s="61"/>
    </row>
    <row r="3" spans="1:21" ht="12.75" customHeight="1">
      <c r="A3" s="281"/>
      <c r="B3" s="379" t="s">
        <v>216</v>
      </c>
      <c r="C3" s="379"/>
      <c r="D3" s="379"/>
      <c r="E3" s="379"/>
      <c r="F3" s="386" t="s">
        <v>217</v>
      </c>
      <c r="G3" s="386"/>
      <c r="H3" s="386"/>
      <c r="I3" s="386"/>
      <c r="J3" s="386"/>
      <c r="K3" s="386"/>
      <c r="L3" s="386"/>
      <c r="M3" s="386"/>
      <c r="N3" s="386"/>
      <c r="P3" s="61"/>
    </row>
    <row r="4" spans="1:21" ht="12.75" customHeight="1">
      <c r="A4" s="281"/>
      <c r="B4" s="282"/>
      <c r="C4" s="282"/>
      <c r="D4" s="282"/>
      <c r="E4" s="103"/>
      <c r="F4" s="160"/>
      <c r="G4" s="160"/>
      <c r="H4" s="160"/>
      <c r="I4" s="160"/>
      <c r="J4" s="160"/>
      <c r="K4" s="365"/>
      <c r="L4" s="160"/>
      <c r="M4" s="160"/>
      <c r="N4" s="160"/>
      <c r="P4" s="61"/>
    </row>
    <row r="5" spans="1:21" ht="14.1" customHeight="1">
      <c r="B5" s="283"/>
      <c r="C5" s="377">
        <v>2011</v>
      </c>
      <c r="D5" s="377">
        <v>2012</v>
      </c>
      <c r="E5" s="377">
        <v>2013</v>
      </c>
      <c r="F5" s="377">
        <v>2014</v>
      </c>
      <c r="G5" s="377">
        <v>2015</v>
      </c>
      <c r="H5" s="377">
        <v>2016</v>
      </c>
      <c r="I5" s="377">
        <v>2017</v>
      </c>
      <c r="J5" s="377">
        <v>2018</v>
      </c>
      <c r="K5" s="389">
        <v>2019</v>
      </c>
      <c r="L5" s="108" t="str">
        <f>'Quadro_Table 1'!L5</f>
        <v>III T 2019*</v>
      </c>
      <c r="M5" s="109" t="str">
        <f>'Quadro_Table 1'!M5</f>
        <v>III T 2020*</v>
      </c>
      <c r="N5" s="162"/>
    </row>
    <row r="6" spans="1:21" ht="14.1" customHeight="1">
      <c r="A6" s="284"/>
      <c r="B6" s="285"/>
      <c r="C6" s="388"/>
      <c r="D6" s="388"/>
      <c r="E6" s="388"/>
      <c r="F6" s="388"/>
      <c r="G6" s="388"/>
      <c r="H6" s="388"/>
      <c r="I6" s="388"/>
      <c r="J6" s="388"/>
      <c r="K6" s="405"/>
      <c r="L6" s="112" t="str">
        <f>'Quadro_Table 1'!L6</f>
        <v>III Q 2019*</v>
      </c>
      <c r="M6" s="113" t="str">
        <f>'Quadro_Table 1'!M6</f>
        <v>III Q 2020*</v>
      </c>
      <c r="N6" s="164"/>
    </row>
    <row r="7" spans="1:21" ht="18.75" customHeight="1">
      <c r="A7" s="228"/>
      <c r="B7" s="215" t="s">
        <v>54</v>
      </c>
      <c r="C7" s="181">
        <v>23.233149686145079</v>
      </c>
      <c r="D7" s="181">
        <v>22.733281825144193</v>
      </c>
      <c r="E7" s="181">
        <v>25.003259825229961</v>
      </c>
      <c r="F7" s="181">
        <v>25.095517321268801</v>
      </c>
      <c r="G7" s="181">
        <v>25.289092492108502</v>
      </c>
      <c r="H7" s="181">
        <v>24.810713117190087</v>
      </c>
      <c r="I7" s="181">
        <v>24.786416198526126</v>
      </c>
      <c r="J7" s="181">
        <v>25.158261757132827</v>
      </c>
      <c r="K7" s="182">
        <v>24.807610062973577</v>
      </c>
      <c r="L7" s="181">
        <v>24.428068001483066</v>
      </c>
      <c r="M7" s="181">
        <v>23.744512815362217</v>
      </c>
      <c r="N7" s="286" t="s">
        <v>95</v>
      </c>
      <c r="P7" s="98"/>
      <c r="Q7" s="98"/>
    </row>
    <row r="8" spans="1:21" ht="18" customHeight="1">
      <c r="A8" s="228"/>
      <c r="B8" s="215" t="s">
        <v>38</v>
      </c>
      <c r="C8" s="181">
        <v>13.810651226482376</v>
      </c>
      <c r="D8" s="181">
        <v>13.819721540024624</v>
      </c>
      <c r="E8" s="181">
        <v>13.704629035114783</v>
      </c>
      <c r="F8" s="181">
        <v>14.234348806810482</v>
      </c>
      <c r="G8" s="181">
        <v>14.563955219328154</v>
      </c>
      <c r="H8" s="181">
        <v>14.731078257138671</v>
      </c>
      <c r="I8" s="181">
        <v>14.878837519554377</v>
      </c>
      <c r="J8" s="181">
        <v>15.080171602360423</v>
      </c>
      <c r="K8" s="182">
        <v>15.033027475012814</v>
      </c>
      <c r="L8" s="181">
        <v>14.935903800440311</v>
      </c>
      <c r="M8" s="181">
        <v>14.346176445001676</v>
      </c>
      <c r="N8" s="287" t="s">
        <v>96</v>
      </c>
      <c r="P8" s="98"/>
      <c r="Q8" s="98"/>
    </row>
    <row r="9" spans="1:21" ht="18" customHeight="1">
      <c r="A9" s="214"/>
      <c r="B9" s="288" t="s">
        <v>39</v>
      </c>
      <c r="C9" s="181">
        <v>9.4224984596627053</v>
      </c>
      <c r="D9" s="181">
        <v>8.9135602851195692</v>
      </c>
      <c r="E9" s="181">
        <v>11.298630790115181</v>
      </c>
      <c r="F9" s="181">
        <v>10.861168514458324</v>
      </c>
      <c r="G9" s="181">
        <v>10.725137272780342</v>
      </c>
      <c r="H9" s="181">
        <v>10.079634860051415</v>
      </c>
      <c r="I9" s="181">
        <v>9.9075786789717508</v>
      </c>
      <c r="J9" s="181">
        <v>10.078090154772402</v>
      </c>
      <c r="K9" s="182">
        <v>9.7745825879607597</v>
      </c>
      <c r="L9" s="181">
        <v>9.4921642010427565</v>
      </c>
      <c r="M9" s="181">
        <v>9.3983363703605391</v>
      </c>
      <c r="N9" s="289" t="s">
        <v>97</v>
      </c>
      <c r="P9" s="98"/>
      <c r="Q9" s="98"/>
    </row>
    <row r="10" spans="1:21" ht="18" customHeight="1">
      <c r="A10" s="214"/>
      <c r="B10" s="215" t="s">
        <v>40</v>
      </c>
      <c r="C10" s="181">
        <v>12.040348679699573</v>
      </c>
      <c r="D10" s="181">
        <v>11.374417706743071</v>
      </c>
      <c r="E10" s="181">
        <v>11.994489908513096</v>
      </c>
      <c r="F10" s="181">
        <v>11.821565828376349</v>
      </c>
      <c r="G10" s="181">
        <v>11.564983953122765</v>
      </c>
      <c r="H10" s="181">
        <v>11.587910826935206</v>
      </c>
      <c r="I10" s="181">
        <v>11.581362143405871</v>
      </c>
      <c r="J10" s="181">
        <v>11.628357269980595</v>
      </c>
      <c r="K10" s="182">
        <v>11.849082015992165</v>
      </c>
      <c r="L10" s="181">
        <v>11.460357237334923</v>
      </c>
      <c r="M10" s="181">
        <v>12.04060498873919</v>
      </c>
      <c r="N10" s="287" t="s">
        <v>98</v>
      </c>
      <c r="P10" s="98"/>
      <c r="Q10" s="98"/>
    </row>
    <row r="11" spans="1:21" ht="18" customHeight="1">
      <c r="A11" s="214"/>
      <c r="B11" s="288" t="s">
        <v>41</v>
      </c>
      <c r="C11" s="181">
        <v>6.1853269938504232</v>
      </c>
      <c r="D11" s="181">
        <v>7.0100306681276923</v>
      </c>
      <c r="E11" s="181">
        <v>6.9535921303270349</v>
      </c>
      <c r="F11" s="181">
        <v>6.7546227604009896</v>
      </c>
      <c r="G11" s="181">
        <v>6.1737454629018016</v>
      </c>
      <c r="H11" s="181">
        <v>5.9470841546404918</v>
      </c>
      <c r="I11" s="181">
        <v>5.6779017164878249</v>
      </c>
      <c r="J11" s="181">
        <v>5.628116725054225</v>
      </c>
      <c r="K11" s="182">
        <v>5.7648338688182799</v>
      </c>
      <c r="L11" s="181">
        <v>5.8080369552137956</v>
      </c>
      <c r="M11" s="181">
        <v>5.420343368690868</v>
      </c>
      <c r="N11" s="289" t="s">
        <v>99</v>
      </c>
      <c r="P11" s="98"/>
      <c r="Q11" s="98"/>
    </row>
    <row r="12" spans="1:21" ht="18" customHeight="1">
      <c r="A12" s="214"/>
      <c r="B12" s="290" t="s">
        <v>42</v>
      </c>
      <c r="C12" s="177">
        <v>41.458825359695076</v>
      </c>
      <c r="D12" s="177">
        <v>41.117730200014954</v>
      </c>
      <c r="E12" s="177">
        <v>43.951341864070095</v>
      </c>
      <c r="F12" s="177">
        <v>43.671705910046143</v>
      </c>
      <c r="G12" s="177">
        <v>43.027821908133063</v>
      </c>
      <c r="H12" s="177">
        <v>42.34570809876579</v>
      </c>
      <c r="I12" s="177">
        <v>42.045680058419826</v>
      </c>
      <c r="J12" s="177">
        <v>42.414735752167651</v>
      </c>
      <c r="K12" s="178">
        <v>42.421525947784026</v>
      </c>
      <c r="L12" s="177">
        <v>41.696462194031788</v>
      </c>
      <c r="M12" s="177">
        <v>41.205461172792276</v>
      </c>
      <c r="N12" s="236" t="s">
        <v>100</v>
      </c>
      <c r="P12" s="98"/>
      <c r="Q12" s="98"/>
    </row>
    <row r="13" spans="1:21" ht="18" customHeight="1">
      <c r="A13" s="214"/>
      <c r="B13" s="291" t="s">
        <v>43</v>
      </c>
      <c r="C13" s="181">
        <v>6.0014269134789995</v>
      </c>
      <c r="D13" s="181">
        <v>5.7163560854059092</v>
      </c>
      <c r="E13" s="181">
        <v>5.5937932294161685</v>
      </c>
      <c r="F13" s="181">
        <v>5.6602167474139566</v>
      </c>
      <c r="G13" s="181">
        <v>5.5670297354241045</v>
      </c>
      <c r="H13" s="181">
        <v>5.548616808882926</v>
      </c>
      <c r="I13" s="181">
        <v>5.3952500778143273</v>
      </c>
      <c r="J13" s="181">
        <v>5.2866171068868857</v>
      </c>
      <c r="K13" s="182">
        <v>5.2269401190515481</v>
      </c>
      <c r="L13" s="181">
        <v>4.998630608644663</v>
      </c>
      <c r="M13" s="181">
        <v>5.3358124095688479</v>
      </c>
      <c r="N13" s="289" t="s">
        <v>101</v>
      </c>
      <c r="P13" s="98"/>
      <c r="Q13" s="98"/>
    </row>
    <row r="14" spans="1:21" ht="18" customHeight="1">
      <c r="A14" s="214"/>
      <c r="B14" s="292" t="s">
        <v>44</v>
      </c>
      <c r="C14" s="181">
        <v>12.823491204700868</v>
      </c>
      <c r="D14" s="181">
        <v>11.678223685140518</v>
      </c>
      <c r="E14" s="181">
        <v>12.483063381601191</v>
      </c>
      <c r="F14" s="181">
        <v>11.835242508638547</v>
      </c>
      <c r="G14" s="181">
        <v>11.304430968240895</v>
      </c>
      <c r="H14" s="181">
        <v>11.204618572968581</v>
      </c>
      <c r="I14" s="181">
        <v>10.914155399303722</v>
      </c>
      <c r="J14" s="181">
        <v>10.736501718817193</v>
      </c>
      <c r="K14" s="182">
        <v>10.738492530700047</v>
      </c>
      <c r="L14" s="181">
        <v>10.274278649847021</v>
      </c>
      <c r="M14" s="181">
        <v>11.330548684757003</v>
      </c>
      <c r="N14" s="287" t="s">
        <v>102</v>
      </c>
      <c r="P14" s="98"/>
      <c r="Q14" s="98"/>
      <c r="R14"/>
      <c r="S14"/>
      <c r="T14"/>
      <c r="U14"/>
    </row>
    <row r="15" spans="1:21" ht="18" customHeight="1">
      <c r="A15" s="214"/>
      <c r="B15" s="291" t="s">
        <v>45</v>
      </c>
      <c r="C15" s="181">
        <v>19.153221111207468</v>
      </c>
      <c r="D15" s="181">
        <v>19.845226584664271</v>
      </c>
      <c r="E15" s="181">
        <v>20.606464566437317</v>
      </c>
      <c r="F15" s="181">
        <v>19.910135866446208</v>
      </c>
      <c r="G15" s="181">
        <v>19.494008783185432</v>
      </c>
      <c r="H15" s="181">
        <v>19.02662446260938</v>
      </c>
      <c r="I15" s="181">
        <v>18.378826113421063</v>
      </c>
      <c r="J15" s="181">
        <v>18.15321150285487</v>
      </c>
      <c r="K15" s="182">
        <v>18.164372629638333</v>
      </c>
      <c r="L15" s="181">
        <v>17.567521445067488</v>
      </c>
      <c r="M15" s="181">
        <v>19.164544312633314</v>
      </c>
      <c r="N15" s="289" t="s">
        <v>187</v>
      </c>
      <c r="P15" s="98"/>
      <c r="Q15" s="98"/>
      <c r="R15"/>
      <c r="S15"/>
      <c r="T15"/>
      <c r="U15"/>
    </row>
    <row r="16" spans="1:21" ht="18" customHeight="1">
      <c r="A16" s="214"/>
      <c r="B16" s="292" t="s">
        <v>152</v>
      </c>
      <c r="C16" s="181">
        <v>4.3211007694199104</v>
      </c>
      <c r="D16" s="181">
        <v>4.8741812091321322</v>
      </c>
      <c r="E16" s="293">
        <v>4.8307199196228661</v>
      </c>
      <c r="F16" s="181">
        <v>4.8797370060139311</v>
      </c>
      <c r="G16" s="181">
        <v>4.5847021141061806</v>
      </c>
      <c r="H16" s="181">
        <v>4.1497806011503764</v>
      </c>
      <c r="I16" s="181">
        <v>3.7759547584270283</v>
      </c>
      <c r="J16" s="181">
        <v>3.3640707016884015</v>
      </c>
      <c r="K16" s="182">
        <v>2.9679746485257517</v>
      </c>
      <c r="L16" s="181">
        <v>3.0197502863301517</v>
      </c>
      <c r="M16" s="181">
        <v>2.9285832005735433</v>
      </c>
      <c r="N16" s="287" t="s">
        <v>153</v>
      </c>
      <c r="P16" s="98"/>
      <c r="Q16" s="98"/>
      <c r="R16"/>
      <c r="S16"/>
      <c r="T16"/>
      <c r="U16"/>
    </row>
    <row r="17" spans="1:21" ht="18" customHeight="1">
      <c r="A17" s="214"/>
      <c r="B17" s="291" t="s">
        <v>46</v>
      </c>
      <c r="C17" s="184">
        <v>0.66105242004381803</v>
      </c>
      <c r="D17" s="184">
        <v>0.60510981129871577</v>
      </c>
      <c r="E17" s="181">
        <v>0.57239838833982548</v>
      </c>
      <c r="F17" s="184">
        <v>0.68222815311116358</v>
      </c>
      <c r="G17" s="184">
        <v>0.57728048729030468</v>
      </c>
      <c r="H17" s="184">
        <v>0.49673705766155779</v>
      </c>
      <c r="I17" s="184">
        <v>0.42006007638485909</v>
      </c>
      <c r="J17" s="184">
        <v>0.38959836873149112</v>
      </c>
      <c r="K17" s="185">
        <v>0.39970689876641807</v>
      </c>
      <c r="L17" s="184">
        <v>0.35022856049262646</v>
      </c>
      <c r="M17" s="184">
        <v>1.3568189265289237</v>
      </c>
      <c r="N17" s="289" t="s">
        <v>103</v>
      </c>
      <c r="P17" s="98"/>
      <c r="Q17" s="98"/>
      <c r="R17"/>
      <c r="S17"/>
      <c r="T17"/>
      <c r="U17"/>
    </row>
    <row r="18" spans="1:21" ht="18" customHeight="1">
      <c r="A18" s="214"/>
      <c r="B18" s="215" t="s">
        <v>47</v>
      </c>
      <c r="C18" s="184">
        <v>2.7030218618438897</v>
      </c>
      <c r="D18" s="184">
        <v>2.5586306434484918</v>
      </c>
      <c r="E18" s="181">
        <v>2.6493611859901991</v>
      </c>
      <c r="F18" s="184">
        <v>2.6443920228202469</v>
      </c>
      <c r="G18" s="184">
        <v>2.4295627678549683</v>
      </c>
      <c r="H18" s="184">
        <v>2.3954359629867392</v>
      </c>
      <c r="I18" s="184">
        <v>2.1327688207451385</v>
      </c>
      <c r="J18" s="184">
        <v>2.2677417284000003</v>
      </c>
      <c r="K18" s="185">
        <v>2.2268334200909945</v>
      </c>
      <c r="L18" s="184">
        <v>2.2812767458262972</v>
      </c>
      <c r="M18" s="184">
        <v>2.3775129689659256</v>
      </c>
      <c r="N18" s="287" t="s">
        <v>104</v>
      </c>
      <c r="P18" s="98"/>
      <c r="Q18" s="98"/>
      <c r="R18"/>
      <c r="S18"/>
      <c r="T18"/>
      <c r="U18"/>
    </row>
    <row r="19" spans="1:21" ht="18" customHeight="1">
      <c r="A19" s="214"/>
      <c r="B19" s="290" t="s">
        <v>48</v>
      </c>
      <c r="C19" s="177">
        <v>45.663314280694969</v>
      </c>
      <c r="D19" s="177">
        <v>45.277728019090048</v>
      </c>
      <c r="E19" s="177">
        <v>46.735800671407574</v>
      </c>
      <c r="F19" s="177">
        <v>45.611952304444046</v>
      </c>
      <c r="G19" s="177">
        <v>43.957014856101885</v>
      </c>
      <c r="H19" s="177">
        <v>42.82181346625957</v>
      </c>
      <c r="I19" s="177">
        <v>41.017015246096136</v>
      </c>
      <c r="J19" s="177">
        <v>40.197741127378848</v>
      </c>
      <c r="K19" s="178">
        <v>39.72432024677309</v>
      </c>
      <c r="L19" s="177">
        <v>38.491686296208243</v>
      </c>
      <c r="M19" s="177">
        <v>42.493820503027564</v>
      </c>
      <c r="N19" s="236" t="s">
        <v>105</v>
      </c>
      <c r="P19" s="98"/>
      <c r="Q19" s="98"/>
      <c r="R19"/>
      <c r="S19"/>
      <c r="T19"/>
      <c r="U19"/>
    </row>
    <row r="20" spans="1:21" ht="18" customHeight="1">
      <c r="A20" s="214"/>
      <c r="B20" s="215" t="s">
        <v>19</v>
      </c>
      <c r="C20" s="184">
        <v>-4.2044889209998892</v>
      </c>
      <c r="D20" s="184">
        <v>-4.1599978190750937</v>
      </c>
      <c r="E20" s="181">
        <v>-2.7844588073374816</v>
      </c>
      <c r="F20" s="184">
        <v>-1.9402463943979038</v>
      </c>
      <c r="G20" s="184">
        <v>-0.9291929479688229</v>
      </c>
      <c r="H20" s="184">
        <v>-0.4761053674937803</v>
      </c>
      <c r="I20" s="184">
        <v>1.0286648123236863</v>
      </c>
      <c r="J20" s="184">
        <v>2.2169946247888004</v>
      </c>
      <c r="K20" s="185">
        <v>2.6972057010109376</v>
      </c>
      <c r="L20" s="184">
        <v>3.2047758978235379</v>
      </c>
      <c r="M20" s="184">
        <v>-1.2883593302352814</v>
      </c>
      <c r="N20" s="287" t="s">
        <v>106</v>
      </c>
      <c r="P20" s="98"/>
      <c r="Q20" s="98"/>
      <c r="R20"/>
      <c r="S20"/>
      <c r="T20"/>
      <c r="U20"/>
    </row>
    <row r="21" spans="1:21" ht="18" customHeight="1">
      <c r="A21" s="214"/>
      <c r="B21" s="294" t="s">
        <v>49</v>
      </c>
      <c r="C21" s="189">
        <v>0.90076291323790358</v>
      </c>
      <c r="D21" s="189">
        <v>1.5913544342929198</v>
      </c>
      <c r="E21" s="189">
        <v>0.86562341427927136</v>
      </c>
      <c r="F21" s="189">
        <v>0.70745327240665423</v>
      </c>
      <c r="G21" s="189">
        <v>0.77105205189788029</v>
      </c>
      <c r="H21" s="189">
        <v>0.55597890010194717</v>
      </c>
      <c r="I21" s="189">
        <v>0.36632417476115131</v>
      </c>
      <c r="J21" s="189">
        <v>0.47669575059325742</v>
      </c>
      <c r="K21" s="190">
        <v>0.31682812602415394</v>
      </c>
      <c r="L21" s="189">
        <v>0.23277998259589294</v>
      </c>
      <c r="M21" s="189">
        <v>0.34282418239999013</v>
      </c>
      <c r="N21" s="295" t="s">
        <v>107</v>
      </c>
      <c r="P21" s="98"/>
      <c r="Q21" s="98"/>
      <c r="R21"/>
      <c r="S21"/>
      <c r="T21"/>
      <c r="U21"/>
    </row>
    <row r="22" spans="1:21" ht="18" customHeight="1">
      <c r="A22" s="214"/>
      <c r="B22" s="296" t="s">
        <v>50</v>
      </c>
      <c r="C22" s="198">
        <v>42.359588272932982</v>
      </c>
      <c r="D22" s="198">
        <v>42.709084634307878</v>
      </c>
      <c r="E22" s="198">
        <v>44.816965278349365</v>
      </c>
      <c r="F22" s="198">
        <v>44.379159182452796</v>
      </c>
      <c r="G22" s="198">
        <v>43.798873960030946</v>
      </c>
      <c r="H22" s="198">
        <v>42.901686998867739</v>
      </c>
      <c r="I22" s="198">
        <v>42.412004233180973</v>
      </c>
      <c r="J22" s="198">
        <v>42.891431502760909</v>
      </c>
      <c r="K22" s="199">
        <v>42.738354073808175</v>
      </c>
      <c r="L22" s="198">
        <v>41.929242176627675</v>
      </c>
      <c r="M22" s="198">
        <v>41.548285355192263</v>
      </c>
      <c r="N22" s="297" t="s">
        <v>108</v>
      </c>
      <c r="P22" s="98"/>
      <c r="Q22" s="98"/>
      <c r="R22"/>
      <c r="S22"/>
      <c r="T22"/>
      <c r="U22"/>
    </row>
    <row r="23" spans="1:21" ht="18" customHeight="1">
      <c r="A23" s="214"/>
      <c r="B23" s="298" t="s">
        <v>51</v>
      </c>
      <c r="C23" s="299">
        <v>3.4864051643689637</v>
      </c>
      <c r="D23" s="299">
        <v>2.4708291636602748</v>
      </c>
      <c r="E23" s="299">
        <v>2.1708567911662904</v>
      </c>
      <c r="F23" s="299">
        <v>1.9914819384002618</v>
      </c>
      <c r="G23" s="299">
        <v>2.2510566407660781</v>
      </c>
      <c r="H23" s="299">
        <v>1.5417276603921273</v>
      </c>
      <c r="I23" s="299">
        <v>1.7843908060747589</v>
      </c>
      <c r="J23" s="299">
        <v>1.847201394587429</v>
      </c>
      <c r="K23" s="300">
        <v>1.8821023414854592</v>
      </c>
      <c r="L23" s="299">
        <v>1.6618117584078089</v>
      </c>
      <c r="M23" s="299">
        <v>2.0055992646857295</v>
      </c>
      <c r="N23" s="301" t="s">
        <v>109</v>
      </c>
      <c r="O23"/>
      <c r="P23"/>
      <c r="Q23" s="98"/>
    </row>
    <row r="24" spans="1:21" ht="18" customHeight="1">
      <c r="A24" s="214"/>
      <c r="B24" s="215" t="s">
        <v>52</v>
      </c>
      <c r="C24" s="184">
        <v>0.87308939840605637</v>
      </c>
      <c r="D24" s="184">
        <v>1.1402914594857811</v>
      </c>
      <c r="E24" s="181">
        <v>1.0148166894300643</v>
      </c>
      <c r="F24" s="184">
        <v>4.1317466034284118</v>
      </c>
      <c r="G24" s="184">
        <v>2.039585760105636</v>
      </c>
      <c r="H24" s="184">
        <v>0.47316883389409409</v>
      </c>
      <c r="I24" s="184">
        <v>2.5666132538503614</v>
      </c>
      <c r="J24" s="184">
        <v>1.1954735835215009</v>
      </c>
      <c r="K24" s="185">
        <v>1.0489676593101764</v>
      </c>
      <c r="L24" s="184">
        <v>1.0495761829053458</v>
      </c>
      <c r="M24" s="184">
        <v>1.9217270283948942</v>
      </c>
      <c r="N24" s="287" t="s">
        <v>110</v>
      </c>
      <c r="O24"/>
      <c r="P24"/>
      <c r="Q24" s="98"/>
    </row>
    <row r="25" spans="1:21" ht="18" customHeight="1">
      <c r="A25" s="214"/>
      <c r="B25" s="294" t="s">
        <v>15</v>
      </c>
      <c r="C25" s="189">
        <v>4.3594945627750201</v>
      </c>
      <c r="D25" s="189">
        <v>3.6111206231460558</v>
      </c>
      <c r="E25" s="189">
        <v>3.1856734805963551</v>
      </c>
      <c r="F25" s="189">
        <v>6.1232285418286736</v>
      </c>
      <c r="G25" s="189">
        <v>4.2906424008717146</v>
      </c>
      <c r="H25" s="189">
        <v>2.0148964942862215</v>
      </c>
      <c r="I25" s="189">
        <v>4.3510040599251205</v>
      </c>
      <c r="J25" s="189">
        <v>3.0426749781089302</v>
      </c>
      <c r="K25" s="190">
        <v>2.9310700007956356</v>
      </c>
      <c r="L25" s="189">
        <v>2.7113879413131552</v>
      </c>
      <c r="M25" s="189">
        <v>3.9273262930806241</v>
      </c>
      <c r="N25" s="295" t="s">
        <v>111</v>
      </c>
      <c r="O25"/>
      <c r="P25"/>
      <c r="Q25" s="98"/>
    </row>
    <row r="26" spans="1:21" ht="18" customHeight="1">
      <c r="A26" s="214"/>
      <c r="B26" s="302" t="s">
        <v>59</v>
      </c>
      <c r="C26" s="303">
        <v>50.022808843469988</v>
      </c>
      <c r="D26" s="303">
        <v>48.888848642236105</v>
      </c>
      <c r="E26" s="303">
        <v>49.921474152003938</v>
      </c>
      <c r="F26" s="303">
        <v>51.735180846272719</v>
      </c>
      <c r="G26" s="303">
        <v>48.247657256973596</v>
      </c>
      <c r="H26" s="303">
        <v>44.836709960545789</v>
      </c>
      <c r="I26" s="303">
        <v>45.368019306021253</v>
      </c>
      <c r="J26" s="303">
        <v>43.240416105487775</v>
      </c>
      <c r="K26" s="304">
        <v>42.655390247568718</v>
      </c>
      <c r="L26" s="303">
        <v>41.203074237521406</v>
      </c>
      <c r="M26" s="303">
        <v>46.421146796108189</v>
      </c>
      <c r="N26" s="305" t="s">
        <v>112</v>
      </c>
      <c r="O26"/>
      <c r="P26"/>
      <c r="Q26" s="98"/>
    </row>
    <row r="27" spans="1:21" s="39" customFormat="1" ht="18" customHeight="1">
      <c r="A27" s="306"/>
      <c r="B27" s="296" t="s">
        <v>53</v>
      </c>
      <c r="C27" s="198">
        <v>-7.663220570537006</v>
      </c>
      <c r="D27" s="198">
        <v>-6.1797640079282274</v>
      </c>
      <c r="E27" s="198">
        <v>-5.1045088736545701</v>
      </c>
      <c r="F27" s="198">
        <v>-7.3560216638199201</v>
      </c>
      <c r="G27" s="198">
        <v>-4.4487832969426568</v>
      </c>
      <c r="H27" s="198">
        <v>-1.9350229616780541</v>
      </c>
      <c r="I27" s="198">
        <v>-2.9560150728402816</v>
      </c>
      <c r="J27" s="198">
        <v>-0.34898460272686666</v>
      </c>
      <c r="K27" s="199">
        <v>8.296382623945657E-2</v>
      </c>
      <c r="L27" s="198">
        <v>0.72616793910627264</v>
      </c>
      <c r="M27" s="199">
        <v>-4.8728614409159192</v>
      </c>
      <c r="N27" s="297" t="s">
        <v>113</v>
      </c>
      <c r="O27"/>
      <c r="P27"/>
      <c r="Q27" s="98"/>
    </row>
    <row r="28" spans="1:21" ht="18" customHeight="1">
      <c r="A28" s="214"/>
      <c r="B28" s="215" t="s">
        <v>174</v>
      </c>
      <c r="C28" s="181">
        <v>32.132870168994202</v>
      </c>
      <c r="D28" s="181">
        <v>31.574794461760312</v>
      </c>
      <c r="E28" s="181">
        <v>33.883870124339772</v>
      </c>
      <c r="F28" s="181">
        <v>34.096172499435447</v>
      </c>
      <c r="G28" s="181">
        <v>34.293568897756678</v>
      </c>
      <c r="H28" s="181">
        <v>33.880607021474219</v>
      </c>
      <c r="I28" s="181">
        <v>33.949745954535416</v>
      </c>
      <c r="J28" s="181">
        <v>34.482388608194661</v>
      </c>
      <c r="K28" s="182">
        <v>34.441700607311127</v>
      </c>
      <c r="L28" s="181">
        <v>33.758288326694142</v>
      </c>
      <c r="M28" s="181">
        <v>33.530462339127055</v>
      </c>
      <c r="N28" s="287" t="s">
        <v>170</v>
      </c>
      <c r="O28"/>
      <c r="P28"/>
      <c r="Q28" s="98"/>
    </row>
    <row r="29" spans="1:21" ht="18" customHeight="1">
      <c r="A29" s="214"/>
      <c r="B29" s="288" t="s">
        <v>16</v>
      </c>
      <c r="C29" s="181">
        <v>41.342213511275048</v>
      </c>
      <c r="D29" s="181">
        <v>40.403546809957916</v>
      </c>
      <c r="E29" s="181">
        <v>41.905080751784709</v>
      </c>
      <c r="F29" s="181">
        <v>40.732215298430113</v>
      </c>
      <c r="G29" s="181">
        <v>39.372312741995707</v>
      </c>
      <c r="H29" s="181">
        <v>38.672032865109188</v>
      </c>
      <c r="I29" s="181">
        <v>37.24106048766911</v>
      </c>
      <c r="J29" s="181">
        <v>36.833670425690443</v>
      </c>
      <c r="K29" s="182">
        <v>36.756345598247329</v>
      </c>
      <c r="L29" s="181">
        <v>35.4719360098781</v>
      </c>
      <c r="M29" s="181">
        <v>39.565237302454022</v>
      </c>
      <c r="N29" s="289" t="s">
        <v>115</v>
      </c>
      <c r="O29"/>
      <c r="P29"/>
      <c r="Q29" s="98"/>
    </row>
    <row r="30" spans="1:21" ht="18" customHeight="1">
      <c r="A30" s="214"/>
      <c r="B30" s="215" t="s">
        <v>17</v>
      </c>
      <c r="C30" s="181">
        <v>45.701708074050075</v>
      </c>
      <c r="D30" s="181">
        <v>44.014667433103973</v>
      </c>
      <c r="E30" s="181">
        <v>45.090754232381073</v>
      </c>
      <c r="F30" s="181">
        <v>46.855443840258786</v>
      </c>
      <c r="G30" s="181">
        <v>43.662955142867418</v>
      </c>
      <c r="H30" s="181">
        <v>40.686929359395414</v>
      </c>
      <c r="I30" s="181">
        <v>41.592064547594227</v>
      </c>
      <c r="J30" s="181">
        <v>39.876345403799377</v>
      </c>
      <c r="K30" s="182">
        <v>39.687415599042971</v>
      </c>
      <c r="L30" s="181">
        <v>38.183323951191248</v>
      </c>
      <c r="M30" s="181">
        <v>43.492563595534648</v>
      </c>
      <c r="N30" s="287" t="s">
        <v>116</v>
      </c>
      <c r="O30"/>
      <c r="P30"/>
      <c r="Q30" s="98"/>
    </row>
    <row r="31" spans="1:21" ht="18" customHeight="1">
      <c r="A31" s="214"/>
      <c r="B31" s="307" t="s">
        <v>18</v>
      </c>
      <c r="C31" s="308">
        <v>-3.3421198011170965</v>
      </c>
      <c r="D31" s="308">
        <v>-1.3055827987960955</v>
      </c>
      <c r="E31" s="308">
        <v>-0.27378895403170384</v>
      </c>
      <c r="F31" s="308">
        <v>-2.4762846578059885</v>
      </c>
      <c r="G31" s="308">
        <v>0.13591881716352283</v>
      </c>
      <c r="H31" s="308">
        <v>2.2147576394723223</v>
      </c>
      <c r="I31" s="308">
        <v>0.81993968558674613</v>
      </c>
      <c r="J31" s="308">
        <v>3.0150860989615347</v>
      </c>
      <c r="K31" s="309">
        <v>3.0509384747652089</v>
      </c>
      <c r="L31" s="308">
        <v>3.7459182254364247</v>
      </c>
      <c r="M31" s="308">
        <v>-1.944278240342376</v>
      </c>
      <c r="N31" s="261" t="s">
        <v>155</v>
      </c>
      <c r="P31" s="98"/>
      <c r="Q31" s="98"/>
    </row>
    <row r="32" spans="1:21">
      <c r="A32" s="214"/>
      <c r="B32" s="403" t="s">
        <v>179</v>
      </c>
      <c r="C32" s="384"/>
      <c r="D32" s="384"/>
      <c r="E32" s="310"/>
      <c r="F32" s="404" t="s">
        <v>180</v>
      </c>
      <c r="G32" s="404"/>
      <c r="H32" s="404"/>
      <c r="I32" s="404"/>
      <c r="J32" s="404"/>
      <c r="K32" s="404"/>
      <c r="L32" s="404"/>
      <c r="M32" s="404"/>
      <c r="N32" s="404"/>
    </row>
    <row r="33" spans="2:14" ht="23.25" customHeight="1">
      <c r="B33" s="402" t="s">
        <v>211</v>
      </c>
      <c r="C33" s="383"/>
      <c r="D33" s="383"/>
      <c r="E33" s="310"/>
      <c r="F33" s="399" t="s">
        <v>212</v>
      </c>
      <c r="G33" s="399"/>
      <c r="H33" s="399"/>
      <c r="I33" s="399"/>
      <c r="J33" s="399"/>
      <c r="K33" s="399"/>
      <c r="L33" s="399"/>
      <c r="M33" s="399"/>
      <c r="N33" s="399"/>
    </row>
    <row r="34" spans="2:14">
      <c r="K34" s="98"/>
    </row>
    <row r="35" spans="2:14">
      <c r="M35" s="98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3:D33"/>
    <mergeCell ref="F33:N33"/>
    <mergeCell ref="B32:D32"/>
    <mergeCell ref="F32:N32"/>
    <mergeCell ref="F2:N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N3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3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showGridLines="0" zoomScale="90" zoomScaleNormal="90" workbookViewId="0">
      <selection activeCell="C7" sqref="C7:L16"/>
    </sheetView>
  </sheetViews>
  <sheetFormatPr defaultColWidth="9.140625" defaultRowHeight="18" customHeight="1"/>
  <cols>
    <col min="1" max="1" width="5" style="213" customWidth="1"/>
    <col min="2" max="2" width="39.28515625" style="213" customWidth="1"/>
    <col min="3" max="4" width="11.42578125" style="268" customWidth="1"/>
    <col min="5" max="11" width="11.42578125" style="9" customWidth="1"/>
    <col min="12" max="12" width="18.28515625" style="9" bestFit="1" customWidth="1"/>
    <col min="13" max="13" width="39.28515625" style="216" customWidth="1"/>
    <col min="14" max="14" width="9.140625" style="9"/>
    <col min="15" max="15" width="10.7109375" style="9" bestFit="1" customWidth="1"/>
    <col min="22" max="16384" width="9.140625" style="9"/>
  </cols>
  <sheetData>
    <row r="1" spans="1:15" ht="21.75" customHeight="1">
      <c r="A1" s="214"/>
      <c r="B1" s="15" t="s">
        <v>126</v>
      </c>
      <c r="C1" s="217"/>
      <c r="D1" s="217"/>
      <c r="E1" s="218"/>
      <c r="F1" s="218"/>
      <c r="G1" s="218"/>
      <c r="H1" s="218"/>
      <c r="I1" s="218"/>
      <c r="J1" s="218"/>
      <c r="K1" s="218"/>
      <c r="L1" s="218"/>
      <c r="M1" s="59" t="s">
        <v>127</v>
      </c>
      <c r="N1" s="219"/>
      <c r="O1" s="61" t="s">
        <v>92</v>
      </c>
    </row>
    <row r="2" spans="1:15" ht="12.75" customHeight="1">
      <c r="B2" s="381" t="s">
        <v>177</v>
      </c>
      <c r="C2" s="382"/>
      <c r="D2" s="382"/>
      <c r="E2" s="382"/>
      <c r="F2" s="218"/>
      <c r="G2" s="218"/>
      <c r="H2" s="218"/>
      <c r="I2" s="218"/>
      <c r="J2" s="218"/>
      <c r="K2" s="218"/>
      <c r="L2" s="218"/>
      <c r="M2" s="220" t="s">
        <v>169</v>
      </c>
      <c r="N2" s="221"/>
      <c r="O2" s="221"/>
    </row>
    <row r="3" spans="1:15" ht="12.75" customHeight="1">
      <c r="A3" s="214"/>
      <c r="B3" s="379" t="s">
        <v>216</v>
      </c>
      <c r="C3" s="379"/>
      <c r="D3" s="379"/>
      <c r="E3" s="379"/>
      <c r="F3" s="386" t="s">
        <v>217</v>
      </c>
      <c r="G3" s="386"/>
      <c r="H3" s="386"/>
      <c r="I3" s="386"/>
      <c r="J3" s="386"/>
      <c r="K3" s="386"/>
      <c r="L3" s="386"/>
      <c r="M3" s="386"/>
      <c r="N3" s="362"/>
      <c r="O3" s="221"/>
    </row>
    <row r="4" spans="1:15" ht="12.75" customHeight="1">
      <c r="A4" s="214"/>
      <c r="B4" s="222"/>
      <c r="C4" s="222"/>
      <c r="D4" s="222"/>
      <c r="M4" s="223"/>
      <c r="N4" s="224"/>
      <c r="O4" s="224"/>
    </row>
    <row r="5" spans="1:15" ht="16.5" customHeight="1">
      <c r="A5" s="225"/>
      <c r="B5" s="67"/>
      <c r="C5" s="407">
        <v>2011</v>
      </c>
      <c r="D5" s="407">
        <v>2012</v>
      </c>
      <c r="E5" s="407">
        <v>2013</v>
      </c>
      <c r="F5" s="407">
        <v>2014</v>
      </c>
      <c r="G5" s="407">
        <v>2015</v>
      </c>
      <c r="H5" s="407">
        <v>2016</v>
      </c>
      <c r="I5" s="407">
        <v>2017</v>
      </c>
      <c r="J5" s="407">
        <v>2018</v>
      </c>
      <c r="K5" s="412">
        <v>2019</v>
      </c>
      <c r="L5" s="226" t="s">
        <v>225</v>
      </c>
      <c r="M5" s="162"/>
      <c r="N5" s="227"/>
      <c r="O5" s="227"/>
    </row>
    <row r="6" spans="1:15" ht="23.25" customHeight="1">
      <c r="A6" s="228"/>
      <c r="B6" s="72"/>
      <c r="C6" s="408"/>
      <c r="D6" s="408"/>
      <c r="E6" s="408"/>
      <c r="F6" s="408"/>
      <c r="G6" s="408"/>
      <c r="H6" s="408"/>
      <c r="I6" s="408">
        <v>2017</v>
      </c>
      <c r="J6" s="408"/>
      <c r="K6" s="413"/>
      <c r="L6" s="229" t="s">
        <v>226</v>
      </c>
      <c r="M6" s="230"/>
      <c r="N6" s="231"/>
      <c r="O6" s="231"/>
    </row>
    <row r="7" spans="1:15" ht="18" customHeight="1">
      <c r="A7" s="214"/>
      <c r="B7" s="232" t="s">
        <v>11</v>
      </c>
      <c r="C7" s="233">
        <v>-8.1148649789621885</v>
      </c>
      <c r="D7" s="233">
        <v>-12.965130977650595</v>
      </c>
      <c r="E7" s="234">
        <v>8.2870181759549197</v>
      </c>
      <c r="F7" s="234">
        <v>-3.7651969974802912</v>
      </c>
      <c r="G7" s="234">
        <v>-0.8093910335093546</v>
      </c>
      <c r="H7" s="234">
        <v>2.8545719904211397</v>
      </c>
      <c r="I7" s="234">
        <v>2.3474511607108006</v>
      </c>
      <c r="J7" s="234">
        <v>3.0095132872779429</v>
      </c>
      <c r="K7" s="235">
        <v>3.9751975490064595</v>
      </c>
      <c r="L7" s="234">
        <v>3.8623822835833099</v>
      </c>
      <c r="M7" s="236" t="s">
        <v>128</v>
      </c>
      <c r="N7" s="237"/>
      <c r="O7" s="237"/>
    </row>
    <row r="8" spans="1:15" ht="18" hidden="1" customHeight="1">
      <c r="A8" s="214"/>
      <c r="B8" s="238" t="s">
        <v>3</v>
      </c>
      <c r="C8" s="233">
        <v>-8.0668323420838401</v>
      </c>
      <c r="D8" s="233">
        <v>-12.765963556962735</v>
      </c>
      <c r="E8" s="234">
        <v>6.639104186232081</v>
      </c>
      <c r="F8" s="234">
        <v>-3.5358535185527451</v>
      </c>
      <c r="G8" s="234">
        <v>0.37262291602675468</v>
      </c>
      <c r="H8" s="234">
        <v>2.9063057071379905</v>
      </c>
      <c r="I8" s="234">
        <v>2.3776404576080212</v>
      </c>
      <c r="J8" s="234">
        <v>3.6530565660383596</v>
      </c>
      <c r="K8" s="235">
        <v>4.8341664190104661</v>
      </c>
      <c r="L8" s="234">
        <v>4.6958174714536227</v>
      </c>
      <c r="M8" s="239" t="s">
        <v>129</v>
      </c>
      <c r="N8" s="240"/>
      <c r="O8" s="240"/>
    </row>
    <row r="9" spans="1:15" ht="18" hidden="1" customHeight="1">
      <c r="A9" s="214"/>
      <c r="B9" s="238" t="s">
        <v>4</v>
      </c>
      <c r="C9" s="233">
        <v>-8.2411016952905864</v>
      </c>
      <c r="D9" s="233">
        <v>-13.489565886967981</v>
      </c>
      <c r="E9" s="234">
        <v>12.662494232418343</v>
      </c>
      <c r="F9" s="234">
        <v>-4.3415841518782745</v>
      </c>
      <c r="G9" s="234">
        <v>-3.8050560018775159</v>
      </c>
      <c r="H9" s="234">
        <v>2.7177652969039068</v>
      </c>
      <c r="I9" s="234">
        <v>2.2674708495353135</v>
      </c>
      <c r="J9" s="234">
        <v>1.3027415207810256</v>
      </c>
      <c r="K9" s="235">
        <v>1.6442310561355811</v>
      </c>
      <c r="L9" s="234">
        <v>1.5390292398803851</v>
      </c>
      <c r="M9" s="239" t="s">
        <v>130</v>
      </c>
      <c r="N9" s="240"/>
      <c r="O9" s="240"/>
    </row>
    <row r="10" spans="1:15" ht="18" customHeight="1">
      <c r="A10" s="214"/>
      <c r="B10" s="232" t="s">
        <v>12</v>
      </c>
      <c r="C10" s="233">
        <v>-2.3595460353831976</v>
      </c>
      <c r="D10" s="233">
        <v>-7.5486331684199381</v>
      </c>
      <c r="E10" s="234">
        <v>-3.1417751461122134</v>
      </c>
      <c r="F10" s="234">
        <v>4.6628752526749251</v>
      </c>
      <c r="G10" s="234">
        <v>3.5796940595874238</v>
      </c>
      <c r="H10" s="234">
        <v>1.1870566950878292</v>
      </c>
      <c r="I10" s="234">
        <v>3.2165819467483869</v>
      </c>
      <c r="J10" s="234">
        <v>4.2137186414328065</v>
      </c>
      <c r="K10" s="235">
        <v>2.3246954612397008</v>
      </c>
      <c r="L10" s="234">
        <v>7.869931235134775</v>
      </c>
      <c r="M10" s="236" t="s">
        <v>131</v>
      </c>
      <c r="N10" s="237"/>
      <c r="O10" s="237"/>
    </row>
    <row r="11" spans="1:15" ht="18" customHeight="1">
      <c r="A11" s="214"/>
      <c r="B11" s="241" t="s">
        <v>0</v>
      </c>
      <c r="C11" s="242">
        <v>0.31366163725963236</v>
      </c>
      <c r="D11" s="242">
        <v>-8.9693756308380497</v>
      </c>
      <c r="E11" s="243">
        <v>-0.86679582311457448</v>
      </c>
      <c r="F11" s="243">
        <v>2.7076586573219874</v>
      </c>
      <c r="G11" s="243">
        <v>2.1385035589829959</v>
      </c>
      <c r="H11" s="243">
        <v>3.427594172130366</v>
      </c>
      <c r="I11" s="243">
        <v>2.1670425185344788</v>
      </c>
      <c r="J11" s="243">
        <v>2.6055724253162271</v>
      </c>
      <c r="K11" s="244">
        <v>2.7824345950083984</v>
      </c>
      <c r="L11" s="247">
        <v>0.53289459729444211</v>
      </c>
      <c r="M11" s="245" t="s">
        <v>132</v>
      </c>
      <c r="N11" s="237"/>
      <c r="O11" s="237"/>
    </row>
    <row r="12" spans="1:15" ht="18" customHeight="1">
      <c r="A12" s="214"/>
      <c r="B12" s="246" t="s">
        <v>5</v>
      </c>
      <c r="C12" s="242">
        <v>3.2916435306448388</v>
      </c>
      <c r="D12" s="242">
        <v>0.20370342216291526</v>
      </c>
      <c r="E12" s="243">
        <v>-3.1090757756982224</v>
      </c>
      <c r="F12" s="243">
        <v>0.27534006957883328</v>
      </c>
      <c r="G12" s="243">
        <v>2.6194495586234323</v>
      </c>
      <c r="H12" s="243">
        <v>-4.9261900650943158E-2</v>
      </c>
      <c r="I12" s="243">
        <v>2.2102850985918687</v>
      </c>
      <c r="J12" s="243">
        <v>4.4138159673789756</v>
      </c>
      <c r="K12" s="244">
        <v>1.350800182898948</v>
      </c>
      <c r="L12" s="247">
        <v>2.8774056561226669</v>
      </c>
      <c r="M12" s="248" t="s">
        <v>133</v>
      </c>
      <c r="N12" s="237"/>
    </row>
    <row r="13" spans="1:15" ht="18" customHeight="1">
      <c r="A13" s="214"/>
      <c r="B13" s="246" t="s">
        <v>6</v>
      </c>
      <c r="C13" s="242">
        <v>-12.233275952051725</v>
      </c>
      <c r="D13" s="242">
        <v>-1.5804451248767837</v>
      </c>
      <c r="E13" s="243">
        <v>-2.5499531757354088</v>
      </c>
      <c r="F13" s="243">
        <v>0.26314962256439589</v>
      </c>
      <c r="G13" s="243">
        <v>1.393958666445716</v>
      </c>
      <c r="H13" s="243">
        <v>0.84322305920878637</v>
      </c>
      <c r="I13" s="243">
        <v>3.5035191422532419</v>
      </c>
      <c r="J13" s="243">
        <v>7.0654772938297583</v>
      </c>
      <c r="K13" s="244">
        <v>5.0177913717578404</v>
      </c>
      <c r="L13" s="243">
        <v>-0.84169239416145292</v>
      </c>
      <c r="M13" s="248" t="s">
        <v>188</v>
      </c>
      <c r="N13" s="237"/>
      <c r="O13" s="237"/>
    </row>
    <row r="14" spans="1:15" ht="28.5" hidden="1" customHeight="1">
      <c r="A14" s="214"/>
      <c r="B14" s="249" t="s">
        <v>189</v>
      </c>
      <c r="C14" s="250">
        <v>76.803269239178391</v>
      </c>
      <c r="D14" s="250">
        <v>-45.024406366565415</v>
      </c>
      <c r="E14" s="250">
        <v>26.939593472659595</v>
      </c>
      <c r="F14" s="250">
        <v>-33.107158966428251</v>
      </c>
      <c r="G14" s="250">
        <v>-55.37996936740808</v>
      </c>
      <c r="H14" s="250">
        <v>125.0018890124243</v>
      </c>
      <c r="I14" s="250">
        <v>14.424017961658775</v>
      </c>
      <c r="J14" s="250">
        <v>-6.7678504045951993</v>
      </c>
      <c r="K14" s="251">
        <v>-33.391495179162469</v>
      </c>
      <c r="L14" s="252">
        <v>11.248178533644726</v>
      </c>
      <c r="M14" s="253" t="s">
        <v>190</v>
      </c>
      <c r="N14" s="237"/>
      <c r="O14" s="237"/>
    </row>
    <row r="15" spans="1:15" ht="18" customHeight="1">
      <c r="A15" s="214"/>
      <c r="B15" s="249" t="s">
        <v>7</v>
      </c>
      <c r="C15" s="242">
        <v>-2.7800449397532345</v>
      </c>
      <c r="D15" s="242">
        <v>1.8516674526438015</v>
      </c>
      <c r="E15" s="243">
        <v>-0.66016045374960308</v>
      </c>
      <c r="F15" s="243">
        <v>-1.8296823466074086</v>
      </c>
      <c r="G15" s="243">
        <v>1.4511949813930336</v>
      </c>
      <c r="H15" s="243">
        <v>1.703025620133003</v>
      </c>
      <c r="I15" s="243">
        <v>0.65573789827717555</v>
      </c>
      <c r="J15" s="243">
        <v>3.7411396758548099</v>
      </c>
      <c r="K15" s="254">
        <v>4.8382810865242876</v>
      </c>
      <c r="L15" s="255">
        <v>-11.336505784887329</v>
      </c>
      <c r="M15" s="245" t="s">
        <v>136</v>
      </c>
      <c r="N15" s="237"/>
      <c r="O15" s="237"/>
    </row>
    <row r="16" spans="1:15" ht="18" customHeight="1">
      <c r="A16" s="214"/>
      <c r="B16" s="256" t="s">
        <v>209</v>
      </c>
      <c r="C16" s="257">
        <v>-6.1836092033732974</v>
      </c>
      <c r="D16" s="257">
        <v>-11.07348422110076</v>
      </c>
      <c r="E16" s="258">
        <v>4.1374404194826297</v>
      </c>
      <c r="F16" s="259">
        <v>-0.91902340863940779</v>
      </c>
      <c r="G16" s="259">
        <v>0.75631245009692982</v>
      </c>
      <c r="H16" s="259">
        <v>2.2430561621115785</v>
      </c>
      <c r="I16" s="259">
        <v>2.6628892627620138</v>
      </c>
      <c r="J16" s="259">
        <v>3.4489188613220811</v>
      </c>
      <c r="K16" s="260">
        <v>3.3684891281659635</v>
      </c>
      <c r="L16" s="259">
        <v>5.3320313685241372</v>
      </c>
      <c r="M16" s="261" t="s">
        <v>210</v>
      </c>
      <c r="N16" s="237"/>
      <c r="O16" s="237"/>
    </row>
    <row r="17" spans="1:26" ht="12.75">
      <c r="A17" s="214"/>
      <c r="B17" s="410" t="s">
        <v>179</v>
      </c>
      <c r="C17" s="411"/>
      <c r="D17" s="262"/>
      <c r="G17" s="263"/>
      <c r="H17" s="212"/>
      <c r="I17" s="212"/>
      <c r="J17" s="212"/>
      <c r="K17" s="212"/>
      <c r="M17" s="264" t="s">
        <v>180</v>
      </c>
      <c r="N17" s="237"/>
      <c r="O17" s="237"/>
    </row>
    <row r="18" spans="1:26" ht="13.5" customHeight="1">
      <c r="B18" s="409" t="s">
        <v>211</v>
      </c>
      <c r="C18" s="406"/>
      <c r="D18" s="262"/>
      <c r="K18" s="99"/>
      <c r="M18" s="264" t="s">
        <v>212</v>
      </c>
      <c r="N18" s="215"/>
      <c r="O18" s="215"/>
    </row>
    <row r="19" spans="1:26" ht="15" customHeight="1">
      <c r="A19" s="214"/>
      <c r="B19" s="406"/>
      <c r="C19" s="406"/>
      <c r="D19" s="265"/>
      <c r="M19" s="266"/>
    </row>
    <row r="20" spans="1:26" ht="18" customHeight="1">
      <c r="B20" s="267"/>
      <c r="E20" s="269"/>
      <c r="F20" s="269"/>
      <c r="G20" s="269"/>
      <c r="H20" s="269"/>
      <c r="I20" s="269"/>
      <c r="J20" s="270"/>
      <c r="K20" s="270"/>
      <c r="M20"/>
      <c r="N20"/>
      <c r="O20"/>
      <c r="V20"/>
      <c r="W20"/>
      <c r="X20"/>
      <c r="Y20"/>
      <c r="Z20"/>
    </row>
    <row r="21" spans="1:26" ht="18" customHeight="1">
      <c r="C21" s="271"/>
      <c r="D21" s="272"/>
      <c r="E21" s="273"/>
      <c r="F21" s="273"/>
      <c r="G21" s="273"/>
      <c r="H21" s="273"/>
      <c r="I21" s="273"/>
      <c r="J21" s="274"/>
      <c r="K21" s="274"/>
      <c r="L21" s="243"/>
      <c r="M21"/>
      <c r="N21"/>
      <c r="O21"/>
      <c r="V21"/>
      <c r="W21"/>
      <c r="X21"/>
      <c r="Y21"/>
      <c r="Z21"/>
    </row>
    <row r="22" spans="1:26" ht="18" customHeight="1">
      <c r="C22" s="272"/>
      <c r="D22" s="272"/>
      <c r="E22" s="273"/>
      <c r="F22" s="273"/>
      <c r="G22" s="273"/>
      <c r="H22" s="273"/>
      <c r="I22" s="273"/>
      <c r="J22" s="213"/>
      <c r="K22" s="274"/>
      <c r="L22" s="98"/>
      <c r="M22"/>
      <c r="N22"/>
      <c r="O22"/>
      <c r="V22"/>
      <c r="W22"/>
      <c r="X22"/>
      <c r="Y22"/>
      <c r="Z22"/>
    </row>
    <row r="23" spans="1:26" ht="18" customHeight="1">
      <c r="C23" s="275"/>
      <c r="D23" s="272"/>
      <c r="E23" s="273"/>
      <c r="F23" s="273"/>
      <c r="G23" s="273"/>
      <c r="H23" s="273"/>
      <c r="I23" s="273"/>
      <c r="J23" s="213"/>
      <c r="K23" s="273"/>
      <c r="L23" s="273"/>
      <c r="M23"/>
      <c r="N23"/>
      <c r="O23"/>
      <c r="V23"/>
      <c r="W23"/>
      <c r="X23"/>
      <c r="Y23"/>
      <c r="Z23"/>
    </row>
    <row r="24" spans="1:26" ht="18" customHeight="1">
      <c r="C24" s="272"/>
      <c r="D24" s="272"/>
      <c r="E24" s="273"/>
      <c r="F24" s="273"/>
      <c r="G24" s="273"/>
      <c r="H24" s="273"/>
      <c r="I24" s="273"/>
      <c r="J24" s="273"/>
      <c r="K24" s="273"/>
      <c r="L24" s="369"/>
      <c r="M24"/>
      <c r="N24"/>
      <c r="O24"/>
      <c r="V24"/>
      <c r="W24"/>
      <c r="X24"/>
      <c r="Y24"/>
      <c r="Z24"/>
    </row>
    <row r="25" spans="1:26" ht="18" customHeight="1">
      <c r="C25" s="272"/>
      <c r="D25" s="272"/>
      <c r="E25" s="273"/>
      <c r="F25" s="273"/>
      <c r="G25" s="273"/>
      <c r="H25" s="274"/>
      <c r="I25" s="274"/>
      <c r="J25" s="274"/>
      <c r="K25" s="274"/>
      <c r="L25" s="276"/>
      <c r="M25"/>
      <c r="N25"/>
      <c r="O25"/>
      <c r="V25"/>
      <c r="W25"/>
      <c r="X25"/>
      <c r="Y25"/>
      <c r="Z25"/>
    </row>
    <row r="26" spans="1:26" ht="18" customHeight="1">
      <c r="C26" s="272"/>
      <c r="D26" s="272"/>
      <c r="E26" s="276"/>
      <c r="F26" s="276"/>
      <c r="G26" s="276"/>
      <c r="H26" s="276"/>
      <c r="I26" s="276"/>
      <c r="J26" s="276"/>
      <c r="K26" s="276"/>
      <c r="L26" s="276"/>
      <c r="M26"/>
      <c r="N26"/>
      <c r="O26"/>
      <c r="V26"/>
      <c r="W26"/>
      <c r="X26"/>
      <c r="Y26"/>
      <c r="Z26"/>
    </row>
    <row r="27" spans="1:26" ht="18" customHeight="1">
      <c r="C27" s="272"/>
      <c r="D27" s="272"/>
      <c r="E27" s="276"/>
      <c r="F27" s="276"/>
      <c r="G27" s="276"/>
      <c r="H27" s="276"/>
      <c r="I27" s="276"/>
      <c r="J27" s="276"/>
      <c r="K27" s="276"/>
      <c r="L27" s="276"/>
      <c r="M27" s="277"/>
    </row>
    <row r="28" spans="1:26" ht="18" customHeight="1">
      <c r="C28" s="272"/>
      <c r="D28" s="272"/>
      <c r="E28" s="276"/>
      <c r="F28" s="276"/>
      <c r="G28" s="276"/>
      <c r="H28" s="276"/>
      <c r="I28" s="276"/>
      <c r="J28" s="276"/>
      <c r="K28" s="276"/>
      <c r="L28" s="276"/>
      <c r="M28" s="277"/>
    </row>
    <row r="29" spans="1:26" ht="18" customHeight="1">
      <c r="C29" s="272"/>
      <c r="D29" s="272"/>
      <c r="E29" s="276"/>
      <c r="F29" s="276"/>
      <c r="G29" s="276"/>
      <c r="H29" s="276"/>
      <c r="I29" s="276"/>
      <c r="J29" s="276"/>
      <c r="K29" s="276"/>
      <c r="L29" s="276"/>
      <c r="M29" s="277"/>
    </row>
    <row r="30" spans="1:26" ht="18" customHeight="1">
      <c r="B30" s="278"/>
      <c r="C30" s="272"/>
      <c r="D30" s="272"/>
      <c r="E30" s="276"/>
      <c r="F30" s="276"/>
      <c r="G30" s="276"/>
      <c r="H30" s="276"/>
      <c r="I30" s="276"/>
      <c r="J30" s="276"/>
      <c r="K30" s="276"/>
      <c r="L30" s="368"/>
      <c r="M30" s="277"/>
    </row>
    <row r="31" spans="1:26" ht="18" customHeight="1">
      <c r="C31" s="279"/>
      <c r="D31" s="272"/>
      <c r="E31" s="280"/>
      <c r="F31" s="280"/>
      <c r="G31" s="276"/>
      <c r="H31" s="276"/>
      <c r="I31" s="276"/>
      <c r="J31" s="276"/>
      <c r="K31" s="276"/>
      <c r="L31" s="276"/>
      <c r="M31" s="277"/>
    </row>
    <row r="32" spans="1:26" ht="18" customHeight="1">
      <c r="C32" s="279"/>
      <c r="D32" s="279"/>
      <c r="E32" s="279"/>
      <c r="F32" s="279"/>
      <c r="G32" s="279"/>
      <c r="I32" s="279"/>
      <c r="J32" s="279"/>
      <c r="K32" s="279"/>
      <c r="L32" s="279"/>
      <c r="M32" s="277"/>
    </row>
    <row r="33" spans="8:9" ht="18" customHeight="1">
      <c r="I33" s="279"/>
    </row>
    <row r="34" spans="8:9" ht="18" customHeight="1">
      <c r="H34" s="99"/>
      <c r="I34" s="99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J5:J6"/>
    <mergeCell ref="I5:I6"/>
    <mergeCell ref="B2:E2"/>
    <mergeCell ref="B17:C17"/>
    <mergeCell ref="H5:H6"/>
    <mergeCell ref="G5:G6"/>
    <mergeCell ref="B3:E3"/>
    <mergeCell ref="F3:M3"/>
    <mergeCell ref="K5:K6"/>
    <mergeCell ref="B19:C19"/>
    <mergeCell ref="D5:D6"/>
    <mergeCell ref="E5:E6"/>
    <mergeCell ref="C5:C6"/>
    <mergeCell ref="F5:F6"/>
    <mergeCell ref="B18:C18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1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showGridLines="0" zoomScale="90" zoomScaleNormal="90" workbookViewId="0">
      <selection activeCell="C7" sqref="C7:M16"/>
    </sheetView>
  </sheetViews>
  <sheetFormatPr defaultColWidth="9.140625" defaultRowHeight="12.75"/>
  <cols>
    <col min="1" max="1" width="5" style="213" customWidth="1"/>
    <col min="2" max="2" width="39.85546875" style="213" customWidth="1"/>
    <col min="3" max="4" width="8.7109375" style="213" customWidth="1"/>
    <col min="5" max="5" width="8.7109375" style="212" customWidth="1"/>
    <col min="6" max="11" width="8.7109375" style="9" customWidth="1"/>
    <col min="12" max="12" width="15.5703125" style="9" customWidth="1"/>
    <col min="13" max="13" width="15" style="9" customWidth="1"/>
    <col min="14" max="14" width="37.28515625" style="27" customWidth="1"/>
    <col min="15" max="15" width="9.140625" style="9"/>
    <col min="16" max="16" width="10.7109375" style="9" bestFit="1" customWidth="1"/>
    <col min="17" max="17" width="9.140625" style="9"/>
    <col min="26" max="16384" width="9.140625" style="9"/>
  </cols>
  <sheetData>
    <row r="1" spans="1:31" ht="21.75" customHeight="1">
      <c r="B1" s="15" t="s">
        <v>138</v>
      </c>
      <c r="C1" s="311"/>
      <c r="D1" s="311"/>
      <c r="E1" s="312"/>
      <c r="F1" s="218"/>
      <c r="G1" s="218"/>
      <c r="H1" s="218"/>
      <c r="I1" s="218"/>
      <c r="J1" s="218"/>
      <c r="K1" s="218"/>
      <c r="L1" s="218"/>
      <c r="M1" s="218"/>
      <c r="N1" s="59" t="s">
        <v>149</v>
      </c>
      <c r="P1" s="61" t="s">
        <v>92</v>
      </c>
    </row>
    <row r="2" spans="1:31" ht="12.75" customHeight="1">
      <c r="B2" s="414" t="s">
        <v>185</v>
      </c>
      <c r="C2" s="415"/>
      <c r="D2" s="415"/>
      <c r="E2" s="57"/>
      <c r="F2" s="57"/>
      <c r="G2" s="218"/>
      <c r="H2" s="218"/>
      <c r="I2" s="218"/>
      <c r="J2" s="218"/>
      <c r="K2" s="218"/>
      <c r="L2" s="218"/>
      <c r="M2" s="218"/>
      <c r="N2" s="220" t="s">
        <v>184</v>
      </c>
      <c r="P2" s="159"/>
    </row>
    <row r="3" spans="1:31" ht="12.75" customHeight="1">
      <c r="A3" s="214"/>
      <c r="B3" s="382" t="s">
        <v>216</v>
      </c>
      <c r="C3" s="382"/>
      <c r="D3" s="382"/>
      <c r="E3" s="382"/>
      <c r="F3" s="218"/>
      <c r="G3" s="218"/>
      <c r="H3" s="218"/>
      <c r="I3" s="218"/>
      <c r="J3" s="218"/>
      <c r="K3" s="218"/>
      <c r="L3" s="218"/>
      <c r="M3" s="218"/>
      <c r="N3" s="359" t="s">
        <v>217</v>
      </c>
      <c r="P3" s="159"/>
    </row>
    <row r="4" spans="1:31" ht="12.75" customHeight="1">
      <c r="A4" s="214"/>
      <c r="B4" s="313"/>
      <c r="C4" s="314"/>
      <c r="D4" s="314"/>
      <c r="E4" s="314"/>
      <c r="F4" s="315"/>
      <c r="G4" s="315"/>
      <c r="H4" s="315"/>
      <c r="I4" s="315"/>
      <c r="J4" s="315"/>
      <c r="K4" s="315"/>
      <c r="L4" s="315"/>
      <c r="M4" s="315"/>
      <c r="N4" s="316"/>
      <c r="P4" s="159"/>
    </row>
    <row r="5" spans="1:31" ht="14.1" customHeight="1">
      <c r="A5" s="225"/>
      <c r="B5" s="67"/>
      <c r="C5" s="377">
        <v>2011</v>
      </c>
      <c r="D5" s="377">
        <v>2012</v>
      </c>
      <c r="E5" s="377">
        <v>2013</v>
      </c>
      <c r="F5" s="377">
        <v>2014</v>
      </c>
      <c r="G5" s="377">
        <v>2015</v>
      </c>
      <c r="H5" s="377">
        <v>2016</v>
      </c>
      <c r="I5" s="377">
        <v>2017</v>
      </c>
      <c r="J5" s="377">
        <v>2018</v>
      </c>
      <c r="K5" s="389">
        <v>2019</v>
      </c>
      <c r="L5" s="108" t="str">
        <f>'Quadro_Table 1'!L5</f>
        <v>III T 2019*</v>
      </c>
      <c r="M5" s="109" t="str">
        <f>'Quadro_Table 1'!M5</f>
        <v>III T 2020*</v>
      </c>
      <c r="N5" s="108"/>
    </row>
    <row r="6" spans="1:31" ht="14.1" customHeight="1">
      <c r="A6" s="228"/>
      <c r="B6" s="72"/>
      <c r="C6" s="378"/>
      <c r="D6" s="378"/>
      <c r="E6" s="378"/>
      <c r="F6" s="378"/>
      <c r="G6" s="378"/>
      <c r="H6" s="378"/>
      <c r="I6" s="378"/>
      <c r="J6" s="378"/>
      <c r="K6" s="390"/>
      <c r="L6" s="112" t="str">
        <f>'Quadro_Table 1'!L6</f>
        <v>III Q 2019*</v>
      </c>
      <c r="M6" s="113" t="str">
        <f>'Quadro_Table 1'!M6</f>
        <v>III Q 2020*</v>
      </c>
      <c r="N6" s="317"/>
    </row>
    <row r="7" spans="1:31" ht="18" customHeight="1">
      <c r="A7" s="318"/>
      <c r="B7" s="290" t="s">
        <v>11</v>
      </c>
      <c r="C7" s="177">
        <v>12.823491204700868</v>
      </c>
      <c r="D7" s="177">
        <v>11.678223685140518</v>
      </c>
      <c r="E7" s="177">
        <v>12.483063381601191</v>
      </c>
      <c r="F7" s="177">
        <v>11.835242508638547</v>
      </c>
      <c r="G7" s="177">
        <v>11.304430968240895</v>
      </c>
      <c r="H7" s="177">
        <v>11.204618572968581</v>
      </c>
      <c r="I7" s="177">
        <v>10.914155399303722</v>
      </c>
      <c r="J7" s="177">
        <v>10.736501718817193</v>
      </c>
      <c r="K7" s="177">
        <v>10.738492530700047</v>
      </c>
      <c r="L7" s="177">
        <v>10.274278649847021</v>
      </c>
      <c r="M7" s="177">
        <v>11.330548684757003</v>
      </c>
      <c r="N7" s="319" t="s">
        <v>128</v>
      </c>
      <c r="AA7" s="98"/>
      <c r="AB7" s="98"/>
      <c r="AC7" s="98"/>
      <c r="AD7" s="98"/>
      <c r="AE7" s="98"/>
    </row>
    <row r="8" spans="1:31" ht="18" hidden="1" customHeight="1">
      <c r="A8" s="214"/>
      <c r="B8" s="238" t="s">
        <v>3</v>
      </c>
      <c r="C8" s="320">
        <v>9.2938982756189539</v>
      </c>
      <c r="D8" s="320">
        <v>8.4832275055322466</v>
      </c>
      <c r="E8" s="320">
        <v>8.929879395293872</v>
      </c>
      <c r="F8" s="320">
        <v>8.4866314697673797</v>
      </c>
      <c r="G8" s="320">
        <v>8.2026013465157561</v>
      </c>
      <c r="H8" s="320">
        <v>8.1342658446900344</v>
      </c>
      <c r="I8" s="320">
        <v>7.9257341811603252</v>
      </c>
      <c r="J8" s="320">
        <v>7.8454334995235797</v>
      </c>
      <c r="K8" s="320">
        <v>7.9117136260470389</v>
      </c>
      <c r="L8" s="320">
        <v>7.5617288274917538</v>
      </c>
      <c r="M8" s="320">
        <v>8.0290177927938888</v>
      </c>
      <c r="N8" s="239" t="s">
        <v>129</v>
      </c>
      <c r="AA8" s="98"/>
      <c r="AB8" s="98"/>
      <c r="AC8" s="98"/>
      <c r="AD8" s="98"/>
      <c r="AE8" s="98"/>
    </row>
    <row r="9" spans="1:31" ht="18" hidden="1" customHeight="1">
      <c r="A9" s="214"/>
      <c r="B9" s="238" t="s">
        <v>4</v>
      </c>
      <c r="C9" s="320">
        <v>3.5295929290819172</v>
      </c>
      <c r="D9" s="320">
        <v>3.1949961796082706</v>
      </c>
      <c r="E9" s="320">
        <v>3.5531839863073205</v>
      </c>
      <c r="F9" s="320">
        <v>3.3486110388711672</v>
      </c>
      <c r="G9" s="320">
        <v>3.1018296217251407</v>
      </c>
      <c r="H9" s="320">
        <v>3.0703527282785443</v>
      </c>
      <c r="I9" s="320">
        <v>2.9884212181433978</v>
      </c>
      <c r="J9" s="320">
        <v>2.8910682192936132</v>
      </c>
      <c r="K9" s="320">
        <v>2.8267789046530085</v>
      </c>
      <c r="L9" s="320">
        <v>2.7125498223552675</v>
      </c>
      <c r="M9" s="320">
        <v>2.8801761190310411</v>
      </c>
      <c r="N9" s="239" t="s">
        <v>130</v>
      </c>
      <c r="AA9" s="98"/>
      <c r="AB9" s="98"/>
      <c r="AC9" s="98"/>
      <c r="AD9" s="98"/>
      <c r="AE9" s="98"/>
    </row>
    <row r="10" spans="1:31" ht="18" customHeight="1">
      <c r="A10" s="214"/>
      <c r="B10" s="290" t="s">
        <v>12</v>
      </c>
      <c r="C10" s="320">
        <v>6.881855483388108</v>
      </c>
      <c r="D10" s="177">
        <v>6.6572691524635434</v>
      </c>
      <c r="E10" s="177">
        <v>6.3650323053651183</v>
      </c>
      <c r="F10" s="177">
        <v>6.5632220465034736</v>
      </c>
      <c r="G10" s="177">
        <v>6.5462518523754856</v>
      </c>
      <c r="H10" s="177">
        <v>6.3832586542757568</v>
      </c>
      <c r="I10" s="177">
        <v>6.2705832861820312</v>
      </c>
      <c r="J10" s="177">
        <v>6.2406261022417109</v>
      </c>
      <c r="K10" s="177">
        <v>6.1427012123386344</v>
      </c>
      <c r="L10" s="177">
        <v>5.9496374994260002</v>
      </c>
      <c r="M10" s="177">
        <v>6.8144722759643113</v>
      </c>
      <c r="N10" s="321" t="s">
        <v>131</v>
      </c>
      <c r="AA10" s="98"/>
      <c r="AB10" s="98"/>
      <c r="AC10" s="98"/>
      <c r="AD10" s="98"/>
      <c r="AE10" s="98"/>
    </row>
    <row r="11" spans="1:31" ht="18" customHeight="1">
      <c r="A11" s="214"/>
      <c r="B11" s="241" t="s">
        <v>0</v>
      </c>
      <c r="C11" s="100">
        <v>6.0014269134789995</v>
      </c>
      <c r="D11" s="100">
        <v>5.7163560854059092</v>
      </c>
      <c r="E11" s="100">
        <v>5.5937932294161685</v>
      </c>
      <c r="F11" s="100">
        <v>5.6602167474139566</v>
      </c>
      <c r="G11" s="100">
        <v>5.5670297354241045</v>
      </c>
      <c r="H11" s="100">
        <v>5.548616808882926</v>
      </c>
      <c r="I11" s="100">
        <v>5.3952500778143273</v>
      </c>
      <c r="J11" s="100">
        <v>5.2866171068868857</v>
      </c>
      <c r="K11" s="100">
        <v>5.2269401190515481</v>
      </c>
      <c r="L11" s="100">
        <v>4.998630608644663</v>
      </c>
      <c r="M11" s="100">
        <v>5.3358124095688479</v>
      </c>
      <c r="N11" s="245" t="s">
        <v>132</v>
      </c>
      <c r="AA11" s="98"/>
      <c r="AB11" s="98"/>
      <c r="AC11" s="98"/>
      <c r="AD11" s="98"/>
      <c r="AE11" s="98"/>
    </row>
    <row r="12" spans="1:31" ht="18" customHeight="1">
      <c r="A12" s="214"/>
      <c r="B12" s="246" t="s">
        <v>5</v>
      </c>
      <c r="C12" s="100">
        <v>2.9134636891111052</v>
      </c>
      <c r="D12" s="100">
        <v>3.0547144114055671</v>
      </c>
      <c r="E12" s="100">
        <v>2.9216063750081243</v>
      </c>
      <c r="F12" s="100">
        <v>2.8862880480255115</v>
      </c>
      <c r="G12" s="100">
        <v>2.8521367208285513</v>
      </c>
      <c r="H12" s="100">
        <v>2.747142040912895</v>
      </c>
      <c r="I12" s="100">
        <v>2.6723401675379819</v>
      </c>
      <c r="J12" s="100">
        <v>2.6646798462828438</v>
      </c>
      <c r="K12" s="100">
        <v>2.5979033286226669</v>
      </c>
      <c r="L12" s="100">
        <v>2.616835059266283</v>
      </c>
      <c r="M12" s="100">
        <v>2.8584965655880272</v>
      </c>
      <c r="N12" s="245" t="s">
        <v>133</v>
      </c>
      <c r="AA12" s="98"/>
      <c r="AB12" s="98"/>
      <c r="AC12" s="98"/>
      <c r="AD12" s="98"/>
      <c r="AE12" s="98"/>
    </row>
    <row r="13" spans="1:31" ht="18" customHeight="1">
      <c r="A13" s="214"/>
      <c r="B13" s="246" t="s">
        <v>6</v>
      </c>
      <c r="C13" s="100">
        <v>1.9777562341205028</v>
      </c>
      <c r="D13" s="100">
        <v>2.0367202894094021</v>
      </c>
      <c r="E13" s="100">
        <v>1.959212003917902</v>
      </c>
      <c r="F13" s="100">
        <v>1.9352924405408949</v>
      </c>
      <c r="G13" s="100">
        <v>1.8895555667128421</v>
      </c>
      <c r="H13" s="100">
        <v>1.8362472360487301</v>
      </c>
      <c r="I13" s="100">
        <v>1.8088489241566648</v>
      </c>
      <c r="J13" s="100">
        <v>1.8494691138969406</v>
      </c>
      <c r="K13" s="100">
        <v>1.8683607305500005</v>
      </c>
      <c r="L13" s="100">
        <v>1.8269257203201748</v>
      </c>
      <c r="M13" s="100">
        <v>1.9234961314206596</v>
      </c>
      <c r="N13" s="248" t="s">
        <v>134</v>
      </c>
      <c r="AA13" s="98"/>
      <c r="AB13" s="98"/>
      <c r="AC13" s="98"/>
      <c r="AD13" s="98"/>
      <c r="AE13" s="98"/>
    </row>
    <row r="14" spans="1:31" ht="25.15" customHeight="1">
      <c r="A14" s="214"/>
      <c r="B14" s="249" t="s">
        <v>57</v>
      </c>
      <c r="C14" s="322">
        <v>-0.25256710436935059</v>
      </c>
      <c r="D14" s="322">
        <v>-0.14528605919505819</v>
      </c>
      <c r="E14" s="322">
        <v>-0.18204931040010969</v>
      </c>
      <c r="F14" s="322">
        <v>-0.11997548206007348</v>
      </c>
      <c r="G14" s="322">
        <v>-5.1549369292428947E-2</v>
      </c>
      <c r="H14" s="322">
        <v>-0.11177232626398018</v>
      </c>
      <c r="I14" s="322">
        <v>-0.12172155959760797</v>
      </c>
      <c r="J14" s="322">
        <v>-0.10837485652642403</v>
      </c>
      <c r="K14" s="322">
        <v>-6.943988418397215E-2</v>
      </c>
      <c r="L14" s="322">
        <v>-6.3233845265315197E-2</v>
      </c>
      <c r="M14" s="322">
        <v>-7.4693674115113087E-2</v>
      </c>
      <c r="N14" s="253" t="s">
        <v>135</v>
      </c>
      <c r="AA14" s="98"/>
      <c r="AB14" s="98"/>
      <c r="AC14" s="98"/>
      <c r="AD14" s="98"/>
      <c r="AE14" s="98"/>
    </row>
    <row r="15" spans="1:31" ht="18" customHeight="1">
      <c r="A15" s="214"/>
      <c r="B15" s="249" t="s">
        <v>7</v>
      </c>
      <c r="C15" s="100">
        <v>3.7582242489531481</v>
      </c>
      <c r="D15" s="100">
        <v>4.0052355745622759</v>
      </c>
      <c r="E15" s="100">
        <v>3.9275299925769653</v>
      </c>
      <c r="F15" s="100">
        <v>3.7985997074168152</v>
      </c>
      <c r="G15" s="100">
        <v>3.7109208012975832</v>
      </c>
      <c r="H15" s="100">
        <v>3.6369751053048147</v>
      </c>
      <c r="I15" s="100">
        <v>3.4841343237293354</v>
      </c>
      <c r="J15" s="100">
        <v>3.4517651082985346</v>
      </c>
      <c r="K15" s="100">
        <v>3.4810630817016102</v>
      </c>
      <c r="L15" s="100">
        <v>3.4295200435398043</v>
      </c>
      <c r="M15" s="100">
        <v>3.2286391564981103</v>
      </c>
      <c r="N15" s="245" t="s">
        <v>136</v>
      </c>
      <c r="AA15" s="98"/>
      <c r="AB15" s="98"/>
      <c r="AC15" s="98"/>
      <c r="AD15" s="98"/>
      <c r="AE15" s="98"/>
    </row>
    <row r="16" spans="1:31" ht="18" customHeight="1">
      <c r="A16" s="214"/>
      <c r="B16" s="307" t="s">
        <v>13</v>
      </c>
      <c r="C16" s="323">
        <v>19.705346688088976</v>
      </c>
      <c r="D16" s="308">
        <v>18.335492837604061</v>
      </c>
      <c r="E16" s="308">
        <v>18.84809568696631</v>
      </c>
      <c r="F16" s="308">
        <v>18.39846455514202</v>
      </c>
      <c r="G16" s="308">
        <v>17.850682820616381</v>
      </c>
      <c r="H16" s="308">
        <v>17.587877227244338</v>
      </c>
      <c r="I16" s="308">
        <v>17.184738685485755</v>
      </c>
      <c r="J16" s="308">
        <v>16.977127821058904</v>
      </c>
      <c r="K16" s="308">
        <v>16.881193743038679</v>
      </c>
      <c r="L16" s="308">
        <v>16.223916149273023</v>
      </c>
      <c r="M16" s="308">
        <v>18.145020960721315</v>
      </c>
      <c r="N16" s="324" t="s">
        <v>137</v>
      </c>
      <c r="AA16" s="98"/>
      <c r="AB16" s="98"/>
      <c r="AC16" s="98"/>
      <c r="AD16" s="98"/>
      <c r="AE16" s="98"/>
    </row>
    <row r="17" spans="1:14">
      <c r="A17" s="214"/>
      <c r="B17" s="325" t="s">
        <v>179</v>
      </c>
      <c r="C17" s="9"/>
      <c r="D17" s="9"/>
      <c r="E17" s="9"/>
      <c r="F17" s="215"/>
      <c r="G17" s="215"/>
      <c r="H17" s="215"/>
      <c r="I17" s="215"/>
      <c r="J17" s="215"/>
      <c r="K17" s="215"/>
      <c r="L17" s="215"/>
      <c r="M17" s="215"/>
      <c r="N17" s="264" t="s">
        <v>180</v>
      </c>
    </row>
    <row r="18" spans="1:14" ht="13.5" customHeight="1">
      <c r="B18" s="326" t="s">
        <v>211</v>
      </c>
      <c r="C18" s="9"/>
      <c r="D18" s="9"/>
      <c r="E18" s="9"/>
      <c r="F18" s="215"/>
      <c r="G18" s="215"/>
      <c r="H18" s="215"/>
      <c r="I18" s="215"/>
      <c r="J18" s="215"/>
      <c r="K18" s="100"/>
      <c r="L18" s="100"/>
      <c r="M18" s="100"/>
      <c r="N18" s="264" t="s">
        <v>212</v>
      </c>
    </row>
    <row r="19" spans="1:14" customFormat="1" ht="22.5" customHeight="1"/>
    <row r="20" spans="1:14" customFormat="1"/>
    <row r="21" spans="1:14" customFormat="1"/>
    <row r="22" spans="1:14" customFormat="1" ht="12" customHeight="1"/>
    <row r="23" spans="1:14" customFormat="1"/>
    <row r="24" spans="1:14" customFormat="1"/>
    <row r="25" spans="1:14" customFormat="1"/>
    <row r="26" spans="1:14" customFormat="1"/>
    <row r="27" spans="1:14" customFormat="1"/>
    <row r="28" spans="1:14" customFormat="1"/>
    <row r="29" spans="1:14" customFormat="1"/>
    <row r="30" spans="1:14" customFormat="1"/>
    <row r="31" spans="1:14" customFormat="1"/>
    <row r="32" spans="1:14" customFormat="1"/>
    <row r="33" customFormat="1"/>
    <row r="34" customFormat="1"/>
    <row r="35" customFormat="1"/>
    <row r="36" customFormat="1"/>
    <row r="37" customFormat="1"/>
    <row r="38" customFormat="1"/>
    <row r="39" customFormat="1"/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K5:K6"/>
    <mergeCell ref="J5:J6"/>
    <mergeCell ref="I5:I6"/>
    <mergeCell ref="H5:H6"/>
    <mergeCell ref="B2:D2"/>
    <mergeCell ref="G5:G6"/>
    <mergeCell ref="C5:C6"/>
    <mergeCell ref="D5:D6"/>
    <mergeCell ref="E5:E6"/>
    <mergeCell ref="F5:F6"/>
    <mergeCell ref="B3:E3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4"/>
  <headerFooter>
    <oddFooter>&amp;R&amp;D
MF/GPEARI/DPFP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2020-12-23T20:15:54Z</cp:lastPrinted>
  <dcterms:created xsi:type="dcterms:W3CDTF">2006-01-05T11:19:59Z</dcterms:created>
  <dcterms:modified xsi:type="dcterms:W3CDTF">2020-12-29T19:51:40Z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