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185" yWindow="-15" windowWidth="9630" windowHeight="11760"/>
  </bookViews>
  <sheets>
    <sheet name="Capa " sheetId="4" r:id="rId1"/>
    <sheet name="Contra Capa" sheetId="6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'Pág-1'!$B$1:$H$102</definedName>
    <definedName name="_xlnm.Print_Area" localSheetId="2">'VII. Balança de Pagamentos'!$B$1:$C$45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3" i="2" l="1"/>
  <c r="E19" i="2"/>
  <c r="H16" i="2"/>
  <c r="E11" i="2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<sst xmlns="http://schemas.openxmlformats.org/spreadsheetml/2006/main" count="16514" uniqueCount="77">
  <si>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</si>
  <si>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</si>
  <si>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</si>
  <si>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</si>
  <si>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</si>
  <si>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</si>
  <si>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</si>
  <si>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</si>
  <si>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</si>
  <si>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</si>
  <si>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</si>
  <si>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</si>
  <si>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</si>
  <si>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</si>
  <si>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</si>
  <si>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</si>
  <si>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</si>
  <si>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</si>
  <si>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</si>
  <si>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</si>
  <si>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</si>
  <si>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</si>
  <si>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</si>
  <si>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</si>
  <si>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</si>
  <si>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</si>
  <si>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</si>
  <si>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</si>
  <si>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</si>
  <si>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</si>
  <si>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</si>
  <si>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</si>
  <si>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</si>
  <si>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</si>
  <si>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</si>
  <si>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</si>
  <si>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</si>
  <si>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</si>
  <si>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</si>
  <si>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</si>
  <si>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</si>
  <si>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</si>
  <si>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</si>
  <si>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</si>
  <si>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</si>
  <si>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</si>
  <si>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</si>
  <si>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</si>
  <si>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</si>
  <si>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</si>
  <si>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</si>
  <si>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</si>
  <si>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</si>
  <si>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</si>
  <si>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</si>
  <si>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</si>
  <si>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</si>
  <si>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</si>
  <si>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</si>
  <si>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</si>
  <si>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</si>
  <si>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</si>
  <si>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</si>
  <si>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>Fax: +351 21 8823399</t>
  </si>
  <si>
    <t>Telefone: +351 21 8823396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</si>
  <si>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</si>
  <si>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</si>
  <si>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</si>
  <si>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</si>
  <si>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Jan</t>
  </si>
  <si>
    <t>Fev</t>
  </si>
  <si>
    <t>Maio de 2019</t>
  </si>
  <si>
    <t>Elaborado com informação disponível até ao dia 27 de maio de 2019</t>
  </si>
  <si>
    <t>Indicadores de Conjuntura / maio de 2019</t>
  </si>
  <si>
    <t>MF/GPEARI - Indicadores de Conjuntura / maio de 2019</t>
  </si>
  <si>
    <t>Março - 18</t>
  </si>
  <si>
    <t>Março - 19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</si>
</sst>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02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4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5" xfId="0" applyFont="1" applyFill="1" applyBorder="1"/>
    <xf numFmtId="165" fontId="6" fillId="2" borderId="15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32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1" fillId="0" borderId="0" xfId="7" applyFont="1" applyBorder="1"/>
    <xf numFmtId="0" fontId="29" fillId="0" borderId="0" xfId="7" applyFont="1" applyBorder="1"/>
    <xf numFmtId="0" fontId="1" fillId="2" borderId="0" xfId="7" applyFont="1" applyFill="1"/>
    <xf numFmtId="49" fontId="29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17" fontId="11" fillId="3" borderId="19" xfId="0" quotePrefix="1" applyNumberFormat="1" applyFont="1" applyFill="1" applyBorder="1" applyAlignment="1">
      <alignment horizontal="center" vertical="center"/>
    </xf>
    <xf numFmtId="17" fontId="11" fillId="3" borderId="20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4" zoomScale="65" zoomScaleNormal="100" zoomScaleSheetLayoutView="65" workbookViewId="0">
      <selection activeCell="D36" sqref="D36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8"/>
      <c r="C2" s="60"/>
      <c r="D2" s="61"/>
      <c r="E2" s="2"/>
    </row>
    <row r="3" spans="2:5" ht="30" customHeight="1" x14ac:dyDescent="0.45">
      <c r="B3" s="78"/>
      <c r="C3" s="60"/>
      <c r="D3" s="61"/>
      <c r="E3" s="2"/>
    </row>
    <row r="4" spans="2:5" ht="27.95" customHeight="1" x14ac:dyDescent="0.2">
      <c r="B4" s="78"/>
      <c r="C4" s="60"/>
      <c r="D4" s="79" t="s">
        <v>57</v>
      </c>
      <c r="E4" s="79"/>
    </row>
    <row r="5" spans="2:5" ht="18" customHeight="1" x14ac:dyDescent="0.2">
      <c r="B5" s="78"/>
      <c r="C5" s="60"/>
      <c r="D5" s="80" t="s">
        <v>58</v>
      </c>
      <c r="E5" s="80"/>
    </row>
    <row r="6" spans="2:5" ht="18" customHeight="1" x14ac:dyDescent="0.2">
      <c r="B6" s="78"/>
      <c r="C6" s="60"/>
      <c r="D6" s="81" t="s">
        <v>59</v>
      </c>
      <c r="E6" s="81"/>
    </row>
    <row r="7" spans="2:5" ht="18" customHeight="1" x14ac:dyDescent="0.2">
      <c r="B7" s="78"/>
      <c r="C7" s="60"/>
      <c r="D7" s="81" t="s">
        <v>60</v>
      </c>
      <c r="E7" s="81"/>
    </row>
    <row r="8" spans="2:5" ht="20.100000000000001" customHeight="1" x14ac:dyDescent="0.2">
      <c r="B8" s="78"/>
      <c r="C8" s="60"/>
      <c r="D8" s="82" t="s">
        <v>61</v>
      </c>
      <c r="E8" s="82"/>
    </row>
    <row r="9" spans="2:5" ht="20.100000000000001" customHeight="1" x14ac:dyDescent="0.2">
      <c r="B9" s="78"/>
      <c r="C9" s="60"/>
      <c r="E9" s="6"/>
    </row>
    <row r="10" spans="2:5" ht="20.100000000000001" customHeight="1" x14ac:dyDescent="0.2">
      <c r="B10" s="78"/>
      <c r="C10" s="60"/>
      <c r="E10" s="6"/>
    </row>
    <row r="11" spans="2:5" ht="21.95" customHeight="1" x14ac:dyDescent="0.2">
      <c r="B11" s="78"/>
      <c r="C11" s="60"/>
      <c r="E11" s="6"/>
    </row>
    <row r="12" spans="2:5" ht="17.100000000000001" customHeight="1" x14ac:dyDescent="0.2">
      <c r="B12" s="78"/>
      <c r="C12" s="60"/>
      <c r="E12" s="6"/>
    </row>
    <row r="13" spans="2:5" ht="20.100000000000001" customHeight="1" x14ac:dyDescent="0.2">
      <c r="B13" s="78"/>
      <c r="C13" s="60"/>
      <c r="E13" s="6"/>
    </row>
    <row r="14" spans="2:5" ht="20.100000000000001" customHeight="1" x14ac:dyDescent="0.2">
      <c r="B14" s="78"/>
      <c r="C14" s="60"/>
      <c r="E14" s="6"/>
    </row>
    <row r="15" spans="2:5" ht="20.100000000000001" customHeight="1" x14ac:dyDescent="0.2">
      <c r="B15" s="78"/>
      <c r="C15" s="60"/>
      <c r="E15" s="6"/>
    </row>
    <row r="16" spans="2:5" ht="20.100000000000001" customHeight="1" x14ac:dyDescent="0.2">
      <c r="B16" s="78"/>
      <c r="C16" s="60"/>
      <c r="E16" s="6"/>
    </row>
    <row r="17" spans="2:12" ht="20.100000000000001" customHeight="1" x14ac:dyDescent="0.2">
      <c r="B17" s="78"/>
      <c r="C17" s="60"/>
      <c r="E17" s="6"/>
    </row>
    <row r="18" spans="2:12" ht="20.100000000000001" customHeight="1" x14ac:dyDescent="0.2">
      <c r="B18" s="78"/>
      <c r="C18" s="60"/>
    </row>
    <row r="19" spans="2:12" ht="20.100000000000001" customHeight="1" x14ac:dyDescent="0.2">
      <c r="B19" s="78"/>
      <c r="C19" s="60"/>
      <c r="E19" s="6"/>
    </row>
    <row r="20" spans="2:12" ht="3.95" customHeight="1" x14ac:dyDescent="0.2">
      <c r="B20" s="78"/>
      <c r="C20" s="60"/>
      <c r="D20" s="62"/>
      <c r="E20" s="6"/>
    </row>
    <row r="21" spans="2:12" ht="99.95" customHeight="1" x14ac:dyDescent="0.2">
      <c r="B21" s="78"/>
      <c r="C21" s="60"/>
      <c r="D21" s="83" t="s">
        <v>62</v>
      </c>
      <c r="E21" s="84"/>
    </row>
    <row r="22" spans="2:12" ht="3.95" customHeight="1" x14ac:dyDescent="0.2">
      <c r="B22" s="78"/>
      <c r="C22" s="60"/>
      <c r="E22" s="59"/>
    </row>
    <row r="23" spans="2:12" x14ac:dyDescent="0.2">
      <c r="B23" s="78"/>
      <c r="C23" s="60"/>
    </row>
    <row r="24" spans="2:12" x14ac:dyDescent="0.2">
      <c r="B24" s="78"/>
      <c r="C24" s="60"/>
    </row>
    <row r="25" spans="2:12" ht="20.25" x14ac:dyDescent="0.2">
      <c r="B25" s="78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8"/>
      <c r="C26" s="60"/>
    </row>
    <row r="27" spans="2:12" x14ac:dyDescent="0.2">
      <c r="B27" s="78"/>
      <c r="C27" s="60"/>
    </row>
    <row r="28" spans="2:12" x14ac:dyDescent="0.2">
      <c r="B28" s="78"/>
      <c r="C28" s="60"/>
    </row>
    <row r="29" spans="2:12" x14ac:dyDescent="0.2">
      <c r="B29" s="78"/>
      <c r="C29" s="60"/>
    </row>
    <row r="30" spans="2:12" x14ac:dyDescent="0.2">
      <c r="B30" s="78"/>
      <c r="C30" s="60"/>
    </row>
    <row r="31" spans="2:12" x14ac:dyDescent="0.2">
      <c r="B31" s="78"/>
      <c r="C31" s="60"/>
    </row>
    <row r="32" spans="2:12" x14ac:dyDescent="0.2">
      <c r="B32" s="78"/>
      <c r="C32" s="60"/>
    </row>
    <row r="33" spans="2:5" x14ac:dyDescent="0.2">
      <c r="B33" s="78"/>
      <c r="C33" s="60"/>
    </row>
    <row r="34" spans="2:5" x14ac:dyDescent="0.2">
      <c r="B34" s="78"/>
      <c r="C34" s="60"/>
      <c r="D34" s="7" t="s">
        <v>1</v>
      </c>
    </row>
    <row r="35" spans="2:5" x14ac:dyDescent="0.2">
      <c r="B35" s="78"/>
      <c r="C35" s="60"/>
    </row>
    <row r="36" spans="2:5" x14ac:dyDescent="0.2">
      <c r="B36" s="78"/>
      <c r="C36" s="60"/>
    </row>
    <row r="37" spans="2:5" x14ac:dyDescent="0.2">
      <c r="B37" s="78"/>
      <c r="C37" s="60"/>
    </row>
    <row r="38" spans="2:5" x14ac:dyDescent="0.2">
      <c r="B38" s="78"/>
      <c r="C38" s="60"/>
    </row>
    <row r="39" spans="2:5" x14ac:dyDescent="0.2">
      <c r="B39" s="78"/>
      <c r="C39" s="60"/>
      <c r="E39" s="7" t="s">
        <v>1</v>
      </c>
    </row>
    <row r="40" spans="2:5" ht="18" x14ac:dyDescent="0.25">
      <c r="B40" s="78"/>
      <c r="C40" s="60"/>
      <c r="D40" s="64"/>
    </row>
    <row r="41" spans="2:5" x14ac:dyDescent="0.2">
      <c r="B41" s="78"/>
      <c r="C41" s="60"/>
    </row>
    <row r="42" spans="2:5" x14ac:dyDescent="0.2">
      <c r="B42" s="78"/>
      <c r="C42" s="60"/>
    </row>
    <row r="43" spans="2:5" x14ac:dyDescent="0.2">
      <c r="B43" s="78"/>
      <c r="C43" s="60"/>
    </row>
    <row r="44" spans="2:5" x14ac:dyDescent="0.2">
      <c r="B44" s="78"/>
      <c r="C44" s="60"/>
    </row>
    <row r="45" spans="2:5" x14ac:dyDescent="0.2">
      <c r="B45" s="78"/>
      <c r="C45" s="60"/>
    </row>
    <row r="46" spans="2:5" ht="24" customHeight="1" x14ac:dyDescent="0.2">
      <c r="B46" s="78"/>
      <c r="C46" s="60"/>
      <c r="D46" s="85" t="s">
        <v>71</v>
      </c>
      <c r="E46" s="85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B37" sqref="B37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58</v>
      </c>
    </row>
    <row r="42" spans="1:5" x14ac:dyDescent="0.2">
      <c r="A42" s="73" t="s">
        <v>61</v>
      </c>
    </row>
    <row r="43" spans="1:5" x14ac:dyDescent="0.2">
      <c r="A43" s="73" t="s">
        <v>66</v>
      </c>
    </row>
    <row r="44" spans="1:5" x14ac:dyDescent="0.2">
      <c r="A44" s="73" t="s">
        <v>67</v>
      </c>
    </row>
    <row r="45" spans="1:5" x14ac:dyDescent="0.2">
      <c r="A45" s="73" t="s">
        <v>68</v>
      </c>
    </row>
    <row r="46" spans="1:5" x14ac:dyDescent="0.2">
      <c r="A46" s="73" t="s">
        <v>64</v>
      </c>
      <c r="D46" s="74"/>
      <c r="E46" s="74"/>
    </row>
    <row r="47" spans="1:5" x14ac:dyDescent="0.2">
      <c r="A47" s="73" t="s">
        <v>63</v>
      </c>
      <c r="D47" s="74"/>
    </row>
    <row r="48" spans="1:5" ht="12.75" customHeight="1" x14ac:dyDescent="0.2">
      <c r="A48" s="75" t="s">
        <v>65</v>
      </c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5"/>
    </row>
    <row r="53" spans="1:1" x14ac:dyDescent="0.2">
      <c r="A53" s="73"/>
    </row>
    <row r="54" spans="1:1" x14ac:dyDescent="0.2">
      <c r="A54" s="73"/>
    </row>
    <row r="55" spans="1:1" x14ac:dyDescent="0.2">
      <c r="A55" s="75"/>
    </row>
    <row r="56" spans="1:1" x14ac:dyDescent="0.2">
      <c r="A56" s="75"/>
    </row>
    <row r="57" spans="1:1" ht="12.75" customHeight="1" x14ac:dyDescent="0.2">
      <c r="A57" s="73"/>
    </row>
    <row r="58" spans="1:1" ht="12.75" customHeight="1" x14ac:dyDescent="0.2">
      <c r="A58" s="73"/>
    </row>
    <row r="59" spans="1:1" ht="12.75" customHeight="1" x14ac:dyDescent="0.2">
      <c r="A59" s="75"/>
    </row>
    <row r="60" spans="1:1" ht="12.75" customHeight="1" x14ac:dyDescent="0.2">
      <c r="A60" s="75"/>
    </row>
    <row r="62" spans="1:1" x14ac:dyDescent="0.2">
      <c r="A62" s="76"/>
    </row>
    <row r="63" spans="1:1" x14ac:dyDescent="0.2">
      <c r="A63" s="73" t="s">
        <v>72</v>
      </c>
    </row>
    <row r="64" spans="1:1" x14ac:dyDescent="0.2">
      <c r="A64" s="77"/>
    </row>
    <row r="65" spans="1:1" x14ac:dyDescent="0.2">
      <c r="A65" s="77"/>
    </row>
    <row r="66" spans="1:1" x14ac:dyDescent="0.2">
      <c r="A66" s="77"/>
    </row>
    <row r="67" spans="1:1" x14ac:dyDescent="0.2">
      <c r="A67" s="76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B41" sqref="B41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6" t="s">
        <v>0</v>
      </c>
      <c r="C3" s="86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6"/>
      <c r="C4" s="8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73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zoomScale="65" zoomScaleNormal="75" zoomScaleSheetLayoutView="65" workbookViewId="0">
      <selection activeCell="G19" sqref="G19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0" t="s">
        <v>0</v>
      </c>
      <c r="C1" s="90"/>
      <c r="D1" s="90"/>
      <c r="E1" s="90"/>
      <c r="F1" s="90"/>
      <c r="G1" s="90"/>
      <c r="H1" s="9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89"/>
      <c r="C2" s="89"/>
      <c r="D2" s="89"/>
      <c r="E2" s="89"/>
      <c r="F2" s="89"/>
      <c r="G2" s="89"/>
      <c r="H2" s="8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1"/>
      <c r="C7" s="93" t="s">
        <v>75</v>
      </c>
      <c r="D7" s="94"/>
      <c r="E7" s="95"/>
      <c r="F7" s="93" t="s">
        <v>76</v>
      </c>
      <c r="G7" s="96"/>
      <c r="H7" s="96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2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23497.26</v>
      </c>
      <c r="D9" s="16">
        <v>23904.86</v>
      </c>
      <c r="E9" s="17">
        <f>+C9-D9</f>
        <v>-407.60000000000218</v>
      </c>
      <c r="F9" s="15">
        <v>24571.760000000002</v>
      </c>
      <c r="G9" s="16">
        <v>26162.62</v>
      </c>
      <c r="H9" s="17">
        <f>+F9-G9</f>
        <v>-1590.8599999999969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14085</v>
      </c>
      <c r="D10" s="20">
        <v>17159.830000000002</v>
      </c>
      <c r="E10" s="21">
        <f>+C10-D10</f>
        <v>-3074.8300000000017</v>
      </c>
      <c r="F10" s="15">
        <v>14661.240000000002</v>
      </c>
      <c r="G10" s="16">
        <v>18981.39</v>
      </c>
      <c r="H10" s="17">
        <f>+F10-G10</f>
        <v>-4320.1499999999978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6133.51</v>
      </c>
      <c r="D11" s="16">
        <v>3570.42</v>
      </c>
      <c r="E11" s="17">
        <f>+C11-D11</f>
        <v>2563.09</v>
      </c>
      <c r="F11" s="15">
        <v>6528.7300000000005</v>
      </c>
      <c r="G11" s="16">
        <v>3933.46</v>
      </c>
      <c r="H11" s="17">
        <f>+F11-G11</f>
        <v>2595.2700000000004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1660.1600000000003</v>
      </c>
      <c r="D13" s="16">
        <v>871.97</v>
      </c>
      <c r="E13" s="17">
        <f t="shared" ref="E13:E20" si="0">+C13-D13</f>
        <v>788.19000000000028</v>
      </c>
      <c r="F13" s="15">
        <v>1663</v>
      </c>
      <c r="G13" s="16">
        <v>954.82999999999993</v>
      </c>
      <c r="H13" s="17">
        <f t="shared" ref="H13:H20" si="1">+F13-G13</f>
        <v>708.17000000000007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2596.1800000000003</v>
      </c>
      <c r="D14" s="20">
        <v>1013.0600000000001</v>
      </c>
      <c r="E14" s="21">
        <f t="shared" si="0"/>
        <v>1583.1200000000003</v>
      </c>
      <c r="F14" s="15">
        <v>2732.91</v>
      </c>
      <c r="G14" s="16">
        <v>1112.27</v>
      </c>
      <c r="H14" s="17">
        <f t="shared" si="1"/>
        <v>1620.6399999999999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127.94999999999999</v>
      </c>
      <c r="D15" s="16">
        <v>27.25</v>
      </c>
      <c r="E15" s="17">
        <f t="shared" si="0"/>
        <v>100.69999999999999</v>
      </c>
      <c r="F15" s="15">
        <v>144.97</v>
      </c>
      <c r="G15" s="16">
        <v>25.96</v>
      </c>
      <c r="H15" s="17">
        <f t="shared" si="1"/>
        <v>119.00999999999999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59.89</v>
      </c>
      <c r="D16" s="16">
        <v>194.25</v>
      </c>
      <c r="E16" s="17">
        <f t="shared" si="0"/>
        <v>-134.36000000000001</v>
      </c>
      <c r="F16" s="15">
        <v>20.61</v>
      </c>
      <c r="G16" s="16">
        <v>190.56</v>
      </c>
      <c r="H16" s="17">
        <f t="shared" si="1"/>
        <v>-169.95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935.40999999999985</v>
      </c>
      <c r="D17" s="16">
        <v>842.56</v>
      </c>
      <c r="E17" s="17">
        <f t="shared" si="0"/>
        <v>92.849999999999909</v>
      </c>
      <c r="F17" s="15">
        <v>1171.1099999999999</v>
      </c>
      <c r="G17" s="16">
        <v>973.84000000000015</v>
      </c>
      <c r="H17" s="17">
        <f t="shared" si="1"/>
        <v>197.26999999999975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1719.77</v>
      </c>
      <c r="D18" s="16">
        <v>2098.58</v>
      </c>
      <c r="E18" s="17">
        <f t="shared" si="0"/>
        <v>-378.80999999999995</v>
      </c>
      <c r="F18" s="15">
        <v>1411.9099999999999</v>
      </c>
      <c r="G18" s="16">
        <v>1903.78</v>
      </c>
      <c r="H18" s="17">
        <f t="shared" si="1"/>
        <v>-491.87000000000012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1558.9899999999998</v>
      </c>
      <c r="D19" s="16">
        <v>1076.04</v>
      </c>
      <c r="E19" s="17">
        <f t="shared" si="0"/>
        <v>482.94999999999982</v>
      </c>
      <c r="F19" s="15">
        <v>1969.8700000000001</v>
      </c>
      <c r="G19" s="16">
        <v>1343.99</v>
      </c>
      <c r="H19" s="17">
        <f t="shared" si="1"/>
        <v>625.88000000000011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426.24</v>
      </c>
      <c r="D20" s="16">
        <v>96.47</v>
      </c>
      <c r="E20" s="17">
        <f t="shared" si="0"/>
        <v>329.77</v>
      </c>
      <c r="F20" s="15">
        <v>524.77</v>
      </c>
      <c r="G20" s="16">
        <v>165.39999999999998</v>
      </c>
      <c r="H20" s="17">
        <f t="shared" si="1"/>
        <v>359.37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647.76</v>
      </c>
      <c r="D21" s="16">
        <v>474.19</v>
      </c>
      <c r="E21" s="17">
        <f>+C21-D21</f>
        <v>173.57</v>
      </c>
      <c r="F21" s="15">
        <v>720.37</v>
      </c>
      <c r="G21" s="16">
        <v>741.86</v>
      </c>
      <c r="H21" s="17">
        <f>+F21-G21</f>
        <v>-21.490000000000009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29.509999999999991</v>
      </c>
      <c r="F22" s="29" t="s">
        <v>21</v>
      </c>
      <c r="G22" s="30" t="s">
        <v>21</v>
      </c>
      <c r="H22" s="17">
        <v>-666.31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-760.33</v>
      </c>
      <c r="F23" s="29" t="s">
        <v>21</v>
      </c>
      <c r="G23" s="30" t="s">
        <v>21</v>
      </c>
      <c r="H23" s="17">
        <v>-1682.38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327.77</v>
      </c>
      <c r="F24" s="29" t="s">
        <v>21</v>
      </c>
      <c r="G24" s="30" t="s">
        <v>21</v>
      </c>
      <c r="H24" s="17">
        <v>-173.17999999999995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1088.1099999999999</v>
      </c>
      <c r="F25" s="29" t="s">
        <v>21</v>
      </c>
      <c r="G25" s="30" t="s">
        <v>21</v>
      </c>
      <c r="H25" s="17">
        <v>1509.21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5442.2</v>
      </c>
      <c r="F26" s="29" t="s">
        <v>21</v>
      </c>
      <c r="G26" s="30" t="s">
        <v>21</v>
      </c>
      <c r="H26" s="17">
        <v>-4264.25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5239.99</v>
      </c>
      <c r="F27" s="29" t="s">
        <v>21</v>
      </c>
      <c r="G27" s="30" t="s">
        <v>21</v>
      </c>
      <c r="H27" s="17">
        <v>146.28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-202.21000000000004</v>
      </c>
      <c r="F28" s="29" t="s">
        <v>21</v>
      </c>
      <c r="G28" s="30" t="s">
        <v>21</v>
      </c>
      <c r="H28" s="17">
        <v>4410.5300000000007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-4704.7299999999996</v>
      </c>
      <c r="F29" s="29" t="s">
        <v>21</v>
      </c>
      <c r="G29" s="30" t="s">
        <v>21</v>
      </c>
      <c r="H29" s="17">
        <v>3098.7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-74.540000000000006</v>
      </c>
      <c r="F30" s="29" t="s">
        <v>21</v>
      </c>
      <c r="G30" s="30" t="s">
        <v>21</v>
      </c>
      <c r="H30" s="17">
        <v>-194.52999999999997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126.90999999999997</v>
      </c>
      <c r="F31" s="29" t="s">
        <v>21</v>
      </c>
      <c r="G31" s="30" t="s">
        <v>21</v>
      </c>
      <c r="H31" s="17">
        <v>2376.1499999999996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107.33999999999997</v>
      </c>
      <c r="F32" s="29" t="s">
        <v>21</v>
      </c>
      <c r="G32" s="30" t="s">
        <v>21</v>
      </c>
      <c r="H32" s="17">
        <v>565.18000000000006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7"/>
      <c r="D33" s="98"/>
      <c r="E33" s="99"/>
      <c r="F33" s="97"/>
      <c r="G33" s="98"/>
      <c r="H33" s="99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37"/>
      <c r="G69" s="37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37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37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7"/>
      <c r="C74" s="100">
        <v>2017</v>
      </c>
      <c r="D74" s="101"/>
      <c r="E74" s="100">
        <v>2018</v>
      </c>
      <c r="F74" s="101"/>
      <c r="G74" s="100">
        <v>2019</v>
      </c>
      <c r="H74" s="10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8"/>
      <c r="C75" s="67" t="s">
        <v>69</v>
      </c>
      <c r="D75" s="67" t="s">
        <v>70</v>
      </c>
      <c r="E75" s="67" t="s">
        <v>69</v>
      </c>
      <c r="F75" s="67" t="s">
        <v>70</v>
      </c>
      <c r="G75" s="67" t="s">
        <v>69</v>
      </c>
      <c r="H75" s="67" t="s">
        <v>70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6">
        <v>111069.21659</v>
      </c>
      <c r="D76" s="66">
        <v>162720.79061999999</v>
      </c>
      <c r="E76" s="39">
        <v>61410.75159</v>
      </c>
      <c r="F76" s="39">
        <v>247683.74014000001</v>
      </c>
      <c r="G76" s="39">
        <v>204911.56223000001</v>
      </c>
      <c r="H76" s="39">
        <v>402154.19711999997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79418.665500000003</v>
      </c>
      <c r="D77" s="42">
        <v>151121.84295999998</v>
      </c>
      <c r="E77" s="42">
        <v>49139.059209999999</v>
      </c>
      <c r="F77" s="42">
        <v>235841.68111</v>
      </c>
      <c r="G77" s="42">
        <v>189688.67579000001</v>
      </c>
      <c r="H77" s="42">
        <v>389662.71967999998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41133.974999999999</v>
      </c>
      <c r="D78" s="43">
        <v>26879.67</v>
      </c>
      <c r="E78" s="43">
        <v>35926.724999999999</v>
      </c>
      <c r="F78" s="43">
        <v>41007.442499999997</v>
      </c>
      <c r="G78" s="43">
        <v>28103.4</v>
      </c>
      <c r="H78" s="43">
        <v>67965.48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11401.162920000001</v>
      </c>
      <c r="D79" s="43">
        <v>113085.79145999999</v>
      </c>
      <c r="E79" s="43">
        <v>8715.1343800000013</v>
      </c>
      <c r="F79" s="43">
        <v>177973.3941</v>
      </c>
      <c r="G79" s="43">
        <v>153412.13537</v>
      </c>
      <c r="H79" s="43">
        <v>297887.46944999998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26883.527579999998</v>
      </c>
      <c r="D80" s="43">
        <v>0</v>
      </c>
      <c r="E80" s="43">
        <v>3215.2120399999999</v>
      </c>
      <c r="F80" s="43">
        <v>14947.5679</v>
      </c>
      <c r="G80" s="43">
        <v>8173.1404199999997</v>
      </c>
      <c r="H80" s="43">
        <v>0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31650.551090000001</v>
      </c>
      <c r="D81" s="43">
        <v>11598.94766</v>
      </c>
      <c r="E81" s="43">
        <v>12271.69238</v>
      </c>
      <c r="F81" s="43">
        <v>11842.059029999999</v>
      </c>
      <c r="G81" s="43">
        <v>15222.88644</v>
      </c>
      <c r="H81" s="43">
        <v>12491.477439999999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31650.551090000001</v>
      </c>
      <c r="D82" s="43">
        <v>11598.94766</v>
      </c>
      <c r="E82" s="43">
        <v>12271.69238</v>
      </c>
      <c r="F82" s="43">
        <v>11842.059029999999</v>
      </c>
      <c r="G82" s="43">
        <v>15222.88644</v>
      </c>
      <c r="H82" s="43">
        <v>12491.477439999999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298211.04368</v>
      </c>
      <c r="D84" s="46">
        <v>613338.58827000007</v>
      </c>
      <c r="E84" s="46">
        <v>606499.39176000003</v>
      </c>
      <c r="F84" s="46">
        <v>307406.56785000005</v>
      </c>
      <c r="G84" s="46">
        <v>451923.97394</v>
      </c>
      <c r="H84" s="46">
        <v>409721.05272000004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295788.80226999999</v>
      </c>
      <c r="D86" s="43">
        <v>312125.09338999999</v>
      </c>
      <c r="E86" s="43">
        <v>318334.50430000003</v>
      </c>
      <c r="F86" s="43">
        <v>292033.05774000002</v>
      </c>
      <c r="G86" s="43">
        <v>275232.73956999998</v>
      </c>
      <c r="H86" s="43">
        <v>377420.61923000001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0</v>
      </c>
      <c r="D88" s="43">
        <v>0</v>
      </c>
      <c r="E88" s="43">
        <v>96006.174900000013</v>
      </c>
      <c r="F88" s="43">
        <v>0</v>
      </c>
      <c r="G88" s="43">
        <v>0</v>
      </c>
      <c r="H88" s="43">
        <v>0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1657.5020400000001</v>
      </c>
      <c r="D89" s="43">
        <v>6296.5794999999998</v>
      </c>
      <c r="E89" s="43">
        <v>189216.10634999999</v>
      </c>
      <c r="F89" s="43">
        <v>0</v>
      </c>
      <c r="G89" s="43">
        <v>109849.25306000002</v>
      </c>
      <c r="H89" s="43">
        <v>9191.5476500000004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0</v>
      </c>
      <c r="D90" s="43">
        <v>0</v>
      </c>
      <c r="E90" s="43">
        <v>0</v>
      </c>
      <c r="F90" s="43">
        <v>0</v>
      </c>
      <c r="G90" s="43">
        <v>64633.580390000003</v>
      </c>
      <c r="H90" s="43">
        <v>0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187141.82709000001</v>
      </c>
      <c r="D94" s="48">
        <v>450617.79765000008</v>
      </c>
      <c r="E94" s="48">
        <v>545088.64017000003</v>
      </c>
      <c r="F94" s="48">
        <v>59722.827710000041</v>
      </c>
      <c r="G94" s="48">
        <v>247012.41170999999</v>
      </c>
      <c r="H94" s="48">
        <v>7566.8556000000681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37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89"/>
      <c r="C100" s="89"/>
      <c r="D100" s="89"/>
      <c r="E100" s="89"/>
      <c r="F100" s="89"/>
      <c r="G100" s="89"/>
      <c r="H100" s="89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74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19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G74:H74"/>
    <mergeCell ref="C74:D74"/>
    <mergeCell ref="E74:F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2018-08-29T11:24:29Z</cp:lastPrinted>
  <dcterms:created xsi:type="dcterms:W3CDTF">2016-04-07T11:17:29Z</dcterms:created>
  <dcterms:modified xsi:type="dcterms:W3CDTF">2019-05-30T14:17:31Z</dcterms:modified>
</cp:coreProperties>
</file>