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185" yWindow="-15" windowWidth="9630" windowHeight="11760"/>
  </bookViews>
  <sheets>
    <sheet name="Capa " sheetId="4" r:id="rId1"/>
    <sheet name="Contra Capa" sheetId="6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3" i="2" l="1"/>
  <c r="E19" i="2"/>
  <c r="H16" i="2"/>
  <c r="E11" i="2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<sst xmlns="http://schemas.openxmlformats.org/spreadsheetml/2006/main" count="16514" uniqueCount="77">
  <si>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</si>
  <si>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</si>
  <si>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</si>
  <si>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</si>
  <si>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</si>
  <si>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</si>
  <si>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</si>
  <si>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</si>
  <si>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</si>
  <si>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</si>
  <si>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</si>
  <si>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</si>
  <si>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</si>
  <si>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</si>
  <si>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</si>
  <si>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</si>
  <si>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</si>
  <si>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</si>
  <si>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</si>
  <si>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</si>
  <si>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</si>
  <si>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</si>
  <si>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</si>
  <si>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</si>
  <si>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</si>
  <si>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</si>
  <si>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</si>
  <si>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</si>
  <si>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</si>
  <si>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</si>
  <si>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</si>
  <si>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</si>
  <si>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</si>
  <si>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</si>
  <si>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</si>
  <si>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</si>
  <si>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</si>
  <si>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</si>
  <si>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</si>
  <si>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</si>
  <si>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</si>
  <si>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</si>
  <si>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</si>
  <si>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</si>
  <si>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</si>
  <si>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</si>
  <si>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</si>
  <si>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</si>
  <si>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</si>
  <si>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</si>
  <si>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</si>
  <si>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</si>
  <si>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</si>
  <si>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</si>
  <si>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</si>
  <si>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</si>
  <si>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</si>
  <si>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</si>
  <si>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</si>
  <si>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</si>
  <si>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</si>
  <si>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</si>
  <si>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</si>
  <si>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Fax: +351 21 8823399</t>
  </si>
  <si>
    <t>Telefone: +351 21 8823396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</si>
  <si>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</si>
  <si>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</si>
  <si>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</si>
  <si>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</si>
  <si>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Junho de 2019</t>
  </si>
  <si>
    <t>Elaborado com informação disponível até ao dia 28 de junho de 2019</t>
  </si>
  <si>
    <t>Indicadores de Conjuntura / junho de 2019</t>
  </si>
  <si>
    <t>MF/GPEARI - Indicadores de Conjuntura / junho de 2019</t>
  </si>
  <si>
    <t>Abril - 18</t>
  </si>
  <si>
    <t>Abril - 19</t>
  </si>
  <si>
    <t>Mar</t>
  </si>
  <si>
    <t>Abr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</si>
</sst>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00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4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5" xfId="0" applyFont="1" applyFill="1" applyBorder="1"/>
    <xf numFmtId="165" fontId="6" fillId="2" borderId="15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32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1" fillId="0" borderId="0" xfId="7" applyFont="1" applyBorder="1"/>
    <xf numFmtId="0" fontId="29" fillId="0" borderId="0" xfId="7" applyFont="1" applyBorder="1"/>
    <xf numFmtId="0" fontId="1" fillId="2" borderId="0" xfId="7" applyFont="1" applyFill="1"/>
    <xf numFmtId="49" fontId="2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39" sqref="E39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8"/>
      <c r="C2" s="60"/>
      <c r="D2" s="61"/>
      <c r="E2" s="2"/>
    </row>
    <row r="3" spans="2:5" ht="30" customHeight="1" x14ac:dyDescent="0.45">
      <c r="B3" s="78"/>
      <c r="C3" s="60"/>
      <c r="D3" s="61"/>
      <c r="E3" s="2"/>
    </row>
    <row r="4" spans="2:5" ht="27.95" customHeight="1" x14ac:dyDescent="0.2">
      <c r="B4" s="78"/>
      <c r="C4" s="60"/>
      <c r="D4" s="79" t="s">
        <v>57</v>
      </c>
      <c r="E4" s="79"/>
    </row>
    <row r="5" spans="2:5" ht="18" customHeight="1" x14ac:dyDescent="0.2">
      <c r="B5" s="78"/>
      <c r="C5" s="60"/>
      <c r="D5" s="80" t="s">
        <v>58</v>
      </c>
      <c r="E5" s="80"/>
    </row>
    <row r="6" spans="2:5" ht="18" customHeight="1" x14ac:dyDescent="0.2">
      <c r="B6" s="78"/>
      <c r="C6" s="60"/>
      <c r="D6" s="81" t="s">
        <v>59</v>
      </c>
      <c r="E6" s="81"/>
    </row>
    <row r="7" spans="2:5" ht="18" customHeight="1" x14ac:dyDescent="0.2">
      <c r="B7" s="78"/>
      <c r="C7" s="60"/>
      <c r="D7" s="81" t="s">
        <v>60</v>
      </c>
      <c r="E7" s="81"/>
    </row>
    <row r="8" spans="2:5" ht="20.100000000000001" customHeight="1" x14ac:dyDescent="0.2">
      <c r="B8" s="78"/>
      <c r="C8" s="60"/>
      <c r="D8" s="82" t="s">
        <v>61</v>
      </c>
      <c r="E8" s="82"/>
    </row>
    <row r="9" spans="2:5" ht="20.100000000000001" customHeight="1" x14ac:dyDescent="0.2">
      <c r="B9" s="78"/>
      <c r="C9" s="60"/>
      <c r="E9" s="6"/>
    </row>
    <row r="10" spans="2:5" ht="20.100000000000001" customHeight="1" x14ac:dyDescent="0.2">
      <c r="B10" s="78"/>
      <c r="C10" s="60"/>
      <c r="E10" s="6"/>
    </row>
    <row r="11" spans="2:5" ht="21.95" customHeight="1" x14ac:dyDescent="0.2">
      <c r="B11" s="78"/>
      <c r="C11" s="60"/>
      <c r="E11" s="6"/>
    </row>
    <row r="12" spans="2:5" ht="17.100000000000001" customHeight="1" x14ac:dyDescent="0.2">
      <c r="B12" s="78"/>
      <c r="C12" s="60"/>
      <c r="E12" s="6"/>
    </row>
    <row r="13" spans="2:5" ht="20.100000000000001" customHeight="1" x14ac:dyDescent="0.2">
      <c r="B13" s="78"/>
      <c r="C13" s="60"/>
      <c r="E13" s="6"/>
    </row>
    <row r="14" spans="2:5" ht="20.100000000000001" customHeight="1" x14ac:dyDescent="0.2">
      <c r="B14" s="78"/>
      <c r="C14" s="60"/>
      <c r="E14" s="6"/>
    </row>
    <row r="15" spans="2:5" ht="20.100000000000001" customHeight="1" x14ac:dyDescent="0.2">
      <c r="B15" s="78"/>
      <c r="C15" s="60"/>
      <c r="E15" s="6"/>
    </row>
    <row r="16" spans="2:5" ht="20.100000000000001" customHeight="1" x14ac:dyDescent="0.2">
      <c r="B16" s="78"/>
      <c r="C16" s="60"/>
      <c r="E16" s="6"/>
    </row>
    <row r="17" spans="2:12" ht="20.100000000000001" customHeight="1" x14ac:dyDescent="0.2">
      <c r="B17" s="78"/>
      <c r="C17" s="60"/>
      <c r="E17" s="6"/>
    </row>
    <row r="18" spans="2:12" ht="20.100000000000001" customHeight="1" x14ac:dyDescent="0.2">
      <c r="B18" s="78"/>
      <c r="C18" s="60"/>
    </row>
    <row r="19" spans="2:12" ht="20.100000000000001" customHeight="1" x14ac:dyDescent="0.2">
      <c r="B19" s="78"/>
      <c r="C19" s="60"/>
      <c r="E19" s="6"/>
    </row>
    <row r="20" spans="2:12" ht="3.95" customHeight="1" x14ac:dyDescent="0.2">
      <c r="B20" s="78"/>
      <c r="C20" s="60"/>
      <c r="D20" s="62"/>
      <c r="E20" s="6"/>
    </row>
    <row r="21" spans="2:12" ht="99.95" customHeight="1" x14ac:dyDescent="0.2">
      <c r="B21" s="78"/>
      <c r="C21" s="60"/>
      <c r="D21" s="83" t="s">
        <v>62</v>
      </c>
      <c r="E21" s="84"/>
    </row>
    <row r="22" spans="2:12" ht="3.95" customHeight="1" x14ac:dyDescent="0.2">
      <c r="B22" s="78"/>
      <c r="C22" s="60"/>
      <c r="E22" s="59"/>
    </row>
    <row r="23" spans="2:12" x14ac:dyDescent="0.2">
      <c r="B23" s="78"/>
      <c r="C23" s="60"/>
    </row>
    <row r="24" spans="2:12" x14ac:dyDescent="0.2">
      <c r="B24" s="78"/>
      <c r="C24" s="60"/>
    </row>
    <row r="25" spans="2:12" ht="20.25" x14ac:dyDescent="0.2">
      <c r="B25" s="78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8"/>
      <c r="C26" s="60"/>
    </row>
    <row r="27" spans="2:12" x14ac:dyDescent="0.2">
      <c r="B27" s="78"/>
      <c r="C27" s="60"/>
    </row>
    <row r="28" spans="2:12" x14ac:dyDescent="0.2">
      <c r="B28" s="78"/>
      <c r="C28" s="60"/>
    </row>
    <row r="29" spans="2:12" x14ac:dyDescent="0.2">
      <c r="B29" s="78"/>
      <c r="C29" s="60"/>
    </row>
    <row r="30" spans="2:12" x14ac:dyDescent="0.2">
      <c r="B30" s="78"/>
      <c r="C30" s="60"/>
    </row>
    <row r="31" spans="2:12" x14ac:dyDescent="0.2">
      <c r="B31" s="78"/>
      <c r="C31" s="60"/>
    </row>
    <row r="32" spans="2:12" x14ac:dyDescent="0.2">
      <c r="B32" s="78"/>
      <c r="C32" s="60"/>
    </row>
    <row r="33" spans="2:5" x14ac:dyDescent="0.2">
      <c r="B33" s="78"/>
      <c r="C33" s="60"/>
    </row>
    <row r="34" spans="2:5" x14ac:dyDescent="0.2">
      <c r="B34" s="78"/>
      <c r="C34" s="60"/>
      <c r="D34" s="7" t="s">
        <v>1</v>
      </c>
    </row>
    <row r="35" spans="2:5" x14ac:dyDescent="0.2">
      <c r="B35" s="78"/>
      <c r="C35" s="60"/>
    </row>
    <row r="36" spans="2:5" x14ac:dyDescent="0.2">
      <c r="B36" s="78"/>
      <c r="C36" s="60"/>
    </row>
    <row r="37" spans="2:5" x14ac:dyDescent="0.2">
      <c r="B37" s="78"/>
      <c r="C37" s="60"/>
    </row>
    <row r="38" spans="2:5" x14ac:dyDescent="0.2">
      <c r="B38" s="78"/>
      <c r="C38" s="60"/>
    </row>
    <row r="39" spans="2:5" x14ac:dyDescent="0.2">
      <c r="B39" s="78"/>
      <c r="C39" s="60"/>
      <c r="E39" s="7" t="s">
        <v>1</v>
      </c>
    </row>
    <row r="40" spans="2:5" ht="18" x14ac:dyDescent="0.25">
      <c r="B40" s="78"/>
      <c r="C40" s="60"/>
      <c r="D40" s="64"/>
    </row>
    <row r="41" spans="2:5" x14ac:dyDescent="0.2">
      <c r="B41" s="78"/>
      <c r="C41" s="60"/>
    </row>
    <row r="42" spans="2:5" x14ac:dyDescent="0.2">
      <c r="B42" s="78"/>
      <c r="C42" s="60"/>
    </row>
    <row r="43" spans="2:5" x14ac:dyDescent="0.2">
      <c r="B43" s="78"/>
      <c r="C43" s="60"/>
    </row>
    <row r="44" spans="2:5" x14ac:dyDescent="0.2">
      <c r="B44" s="78"/>
      <c r="C44" s="60"/>
    </row>
    <row r="45" spans="2:5" x14ac:dyDescent="0.2">
      <c r="B45" s="78"/>
      <c r="C45" s="60"/>
    </row>
    <row r="46" spans="2:5" ht="24" customHeight="1" x14ac:dyDescent="0.2">
      <c r="B46" s="78"/>
      <c r="C46" s="60"/>
      <c r="D46" s="85" t="s">
        <v>69</v>
      </c>
      <c r="E46" s="85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25" zoomScale="65" zoomScaleNormal="75" zoomScaleSheetLayoutView="65" workbookViewId="0">
      <selection activeCell="B41" sqref="B41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58</v>
      </c>
    </row>
    <row r="42" spans="1:5" x14ac:dyDescent="0.2">
      <c r="A42" s="73" t="s">
        <v>61</v>
      </c>
    </row>
    <row r="43" spans="1:5" x14ac:dyDescent="0.2">
      <c r="A43" s="73" t="s">
        <v>66</v>
      </c>
    </row>
    <row r="44" spans="1:5" x14ac:dyDescent="0.2">
      <c r="A44" s="73" t="s">
        <v>67</v>
      </c>
    </row>
    <row r="45" spans="1:5" x14ac:dyDescent="0.2">
      <c r="A45" s="73" t="s">
        <v>68</v>
      </c>
    </row>
    <row r="46" spans="1:5" x14ac:dyDescent="0.2">
      <c r="A46" s="73" t="s">
        <v>64</v>
      </c>
      <c r="D46" s="74"/>
      <c r="E46" s="74"/>
    </row>
    <row r="47" spans="1:5" x14ac:dyDescent="0.2">
      <c r="A47" s="73" t="s">
        <v>63</v>
      </c>
      <c r="D47" s="74"/>
    </row>
    <row r="48" spans="1:5" ht="12.75" customHeight="1" x14ac:dyDescent="0.2">
      <c r="A48" s="75" t="s">
        <v>65</v>
      </c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5"/>
    </row>
    <row r="53" spans="1:1" x14ac:dyDescent="0.2">
      <c r="A53" s="73"/>
    </row>
    <row r="54" spans="1:1" x14ac:dyDescent="0.2">
      <c r="A54" s="73"/>
    </row>
    <row r="55" spans="1:1" x14ac:dyDescent="0.2">
      <c r="A55" s="75"/>
    </row>
    <row r="56" spans="1:1" x14ac:dyDescent="0.2">
      <c r="A56" s="75"/>
    </row>
    <row r="57" spans="1:1" ht="12.75" customHeight="1" x14ac:dyDescent="0.2">
      <c r="A57" s="73"/>
    </row>
    <row r="58" spans="1:1" ht="12.75" customHeight="1" x14ac:dyDescent="0.2">
      <c r="A58" s="73"/>
    </row>
    <row r="59" spans="1:1" ht="12.75" customHeight="1" x14ac:dyDescent="0.2">
      <c r="A59" s="75"/>
    </row>
    <row r="60" spans="1:1" ht="12.75" customHeight="1" x14ac:dyDescent="0.2">
      <c r="A60" s="75"/>
    </row>
    <row r="62" spans="1:1" x14ac:dyDescent="0.2">
      <c r="A62" s="76"/>
    </row>
    <row r="63" spans="1:1" x14ac:dyDescent="0.2">
      <c r="A63" s="73" t="s">
        <v>70</v>
      </c>
    </row>
    <row r="64" spans="1:1" x14ac:dyDescent="0.2">
      <c r="A64" s="77"/>
    </row>
    <row r="65" spans="1:1" x14ac:dyDescent="0.2">
      <c r="A65" s="77"/>
    </row>
    <row r="66" spans="1:1" x14ac:dyDescent="0.2">
      <c r="A66" s="77"/>
    </row>
    <row r="67" spans="1:1" x14ac:dyDescent="0.2">
      <c r="A67" s="76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22" zoomScale="65" zoomScaleNormal="100" zoomScaleSheetLayoutView="65" workbookViewId="0">
      <selection activeCell="B39" sqref="B39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6" t="s">
        <v>0</v>
      </c>
      <c r="C3" s="86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6"/>
      <c r="C4" s="8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71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82" zoomScale="65" zoomScaleNormal="75" zoomScaleSheetLayoutView="65" workbookViewId="0">
      <selection activeCell="D98" sqref="D98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0" t="s">
        <v>0</v>
      </c>
      <c r="C1" s="90"/>
      <c r="D1" s="90"/>
      <c r="E1" s="90"/>
      <c r="F1" s="90"/>
      <c r="G1" s="90"/>
      <c r="H1" s="9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89"/>
      <c r="C2" s="89"/>
      <c r="D2" s="89"/>
      <c r="E2" s="89"/>
      <c r="F2" s="89"/>
      <c r="G2" s="89"/>
      <c r="H2" s="8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1"/>
      <c r="C7" s="93" t="s">
        <v>73</v>
      </c>
      <c r="D7" s="94"/>
      <c r="E7" s="94"/>
      <c r="F7" s="93" t="s">
        <v>74</v>
      </c>
      <c r="G7" s="94"/>
      <c r="H7" s="94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2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31763.29</v>
      </c>
      <c r="D9" s="16">
        <v>32485.4</v>
      </c>
      <c r="E9" s="17">
        <f>+C9-D9</f>
        <v>-722.11000000000058</v>
      </c>
      <c r="F9" s="15">
        <v>34209.53</v>
      </c>
      <c r="G9" s="16">
        <v>35791.839999999997</v>
      </c>
      <c r="H9" s="17">
        <f>+F9-G9</f>
        <v>-1582.3099999999977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18869.91</v>
      </c>
      <c r="D10" s="20">
        <v>23002.780000000002</v>
      </c>
      <c r="E10" s="21">
        <f>+C10-D10</f>
        <v>-4132.8700000000026</v>
      </c>
      <c r="F10" s="15">
        <v>19527.030000000002</v>
      </c>
      <c r="G10" s="16">
        <v>25286.34</v>
      </c>
      <c r="H10" s="17">
        <f>+F10-G10</f>
        <v>-5759.3099999999977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8664.4500000000007</v>
      </c>
      <c r="D11" s="16">
        <v>4903.29</v>
      </c>
      <c r="E11" s="17">
        <f>+C11-D11</f>
        <v>3761.1600000000008</v>
      </c>
      <c r="F11" s="15">
        <v>9287.5</v>
      </c>
      <c r="G11" s="16">
        <v>5463.85</v>
      </c>
      <c r="H11" s="17">
        <f>+F11-G11</f>
        <v>3823.6499999999996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2216.5700000000002</v>
      </c>
      <c r="D13" s="16">
        <v>1186.8800000000001</v>
      </c>
      <c r="E13" s="17">
        <f t="shared" ref="E13:E20" si="0">+C13-D13</f>
        <v>1029.69</v>
      </c>
      <c r="F13" s="15">
        <v>2280.4299999999998</v>
      </c>
      <c r="G13" s="16">
        <v>1310.3499999999999</v>
      </c>
      <c r="H13" s="17">
        <f t="shared" ref="H13:H20" si="1">+F13-G13</f>
        <v>970.07999999999993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3871.3500000000004</v>
      </c>
      <c r="D14" s="20">
        <v>1443.4</v>
      </c>
      <c r="E14" s="21">
        <f t="shared" si="0"/>
        <v>2427.9500000000003</v>
      </c>
      <c r="F14" s="15">
        <v>4157.96</v>
      </c>
      <c r="G14" s="16">
        <v>1607.5</v>
      </c>
      <c r="H14" s="17">
        <f t="shared" si="1"/>
        <v>2550.46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169.58999999999997</v>
      </c>
      <c r="D15" s="16">
        <v>36.880000000000003</v>
      </c>
      <c r="E15" s="17">
        <f t="shared" si="0"/>
        <v>132.70999999999998</v>
      </c>
      <c r="F15" s="15">
        <v>193.07999999999998</v>
      </c>
      <c r="G15" s="16">
        <v>36.020000000000003</v>
      </c>
      <c r="H15" s="17">
        <f t="shared" si="1"/>
        <v>157.05999999999997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65.290000000000006</v>
      </c>
      <c r="D16" s="16">
        <v>264.23</v>
      </c>
      <c r="E16" s="17">
        <f t="shared" si="0"/>
        <v>-198.94</v>
      </c>
      <c r="F16" s="15">
        <v>24.99</v>
      </c>
      <c r="G16" s="16">
        <v>253.32</v>
      </c>
      <c r="H16" s="17">
        <f t="shared" si="1"/>
        <v>-228.32999999999998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1304.1899999999998</v>
      </c>
      <c r="D17" s="16">
        <v>1107.3599999999999</v>
      </c>
      <c r="E17" s="17">
        <f t="shared" si="0"/>
        <v>196.82999999999993</v>
      </c>
      <c r="F17" s="15">
        <v>1572.9199999999998</v>
      </c>
      <c r="G17" s="16">
        <v>1307.4700000000003</v>
      </c>
      <c r="H17" s="17">
        <f t="shared" si="1"/>
        <v>265.44999999999959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2175.04</v>
      </c>
      <c r="D18" s="16">
        <v>3174.1099999999997</v>
      </c>
      <c r="E18" s="17">
        <f t="shared" si="0"/>
        <v>-999.06999999999971</v>
      </c>
      <c r="F18" s="15">
        <v>2715.33</v>
      </c>
      <c r="G18" s="16">
        <v>3359.76</v>
      </c>
      <c r="H18" s="17">
        <f t="shared" si="1"/>
        <v>-644.43000000000029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2053.8999999999996</v>
      </c>
      <c r="D19" s="16">
        <v>1405.23</v>
      </c>
      <c r="E19" s="17">
        <f t="shared" si="0"/>
        <v>648.66999999999962</v>
      </c>
      <c r="F19" s="15">
        <v>2679.67</v>
      </c>
      <c r="G19" s="16">
        <v>1681.8899999999999</v>
      </c>
      <c r="H19" s="17">
        <f t="shared" si="1"/>
        <v>997.7800000000002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584.29999999999995</v>
      </c>
      <c r="D20" s="16">
        <v>152.22999999999999</v>
      </c>
      <c r="E20" s="17">
        <f t="shared" si="0"/>
        <v>432.06999999999994</v>
      </c>
      <c r="F20" s="15">
        <v>673.51</v>
      </c>
      <c r="G20" s="16">
        <v>270.02999999999997</v>
      </c>
      <c r="H20" s="17">
        <f t="shared" si="1"/>
        <v>403.48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845.22</v>
      </c>
      <c r="D21" s="16">
        <v>619.36</v>
      </c>
      <c r="E21" s="17">
        <f>+C21-D21</f>
        <v>225.86</v>
      </c>
      <c r="F21" s="15">
        <v>945.83</v>
      </c>
      <c r="G21" s="16">
        <v>861.90000000000009</v>
      </c>
      <c r="H21" s="17">
        <f>+F21-G21</f>
        <v>83.92999999999995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-151.81</v>
      </c>
      <c r="F22" s="29" t="s">
        <v>21</v>
      </c>
      <c r="G22" s="30" t="s">
        <v>21</v>
      </c>
      <c r="H22" s="17">
        <v>-646.7399999999999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-1454.31</v>
      </c>
      <c r="F23" s="29" t="s">
        <v>21</v>
      </c>
      <c r="G23" s="30" t="s">
        <v>21</v>
      </c>
      <c r="H23" s="17">
        <v>-2327.5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-124.5</v>
      </c>
      <c r="F24" s="29" t="s">
        <v>21</v>
      </c>
      <c r="G24" s="30" t="s">
        <v>21</v>
      </c>
      <c r="H24" s="17">
        <v>381.90000000000009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1329.81</v>
      </c>
      <c r="F25" s="29" t="s">
        <v>21</v>
      </c>
      <c r="G25" s="30" t="s">
        <v>21</v>
      </c>
      <c r="H25" s="17">
        <v>2709.41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3139.46</v>
      </c>
      <c r="F26" s="29" t="s">
        <v>21</v>
      </c>
      <c r="G26" s="30" t="s">
        <v>21</v>
      </c>
      <c r="H26" s="17">
        <v>-3650.0299999999997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5014.71</v>
      </c>
      <c r="F27" s="29" t="s">
        <v>21</v>
      </c>
      <c r="G27" s="30" t="s">
        <v>21</v>
      </c>
      <c r="H27" s="17">
        <v>1747.35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1875.2399999999998</v>
      </c>
      <c r="F28" s="29" t="s">
        <v>21</v>
      </c>
      <c r="G28" s="30" t="s">
        <v>21</v>
      </c>
      <c r="H28" s="17">
        <v>5397.380000000001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-237.79999999999927</v>
      </c>
      <c r="F29" s="29" t="s">
        <v>21</v>
      </c>
      <c r="G29" s="30" t="s">
        <v>21</v>
      </c>
      <c r="H29" s="17">
        <v>3874.8199999999997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-92.54</v>
      </c>
      <c r="F30" s="29" t="s">
        <v>21</v>
      </c>
      <c r="G30" s="30" t="s">
        <v>21</v>
      </c>
      <c r="H30" s="17">
        <v>-955.31999999999994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-1506.6399999999999</v>
      </c>
      <c r="F31" s="29" t="s">
        <v>21</v>
      </c>
      <c r="G31" s="30" t="s">
        <v>21</v>
      </c>
      <c r="H31" s="17">
        <v>2411.2899999999995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138.23999999999995</v>
      </c>
      <c r="F32" s="29" t="s">
        <v>21</v>
      </c>
      <c r="G32" s="30" t="s">
        <v>21</v>
      </c>
      <c r="H32" s="17">
        <v>532.08000000000004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5"/>
      <c r="D33" s="96"/>
      <c r="E33" s="97"/>
      <c r="F33" s="95"/>
      <c r="G33" s="96"/>
      <c r="H33" s="97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37"/>
      <c r="G69" s="37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37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37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7"/>
      <c r="C74" s="98">
        <v>2017</v>
      </c>
      <c r="D74" s="99"/>
      <c r="E74" s="98">
        <v>2018</v>
      </c>
      <c r="F74" s="99"/>
      <c r="G74" s="98">
        <v>2019</v>
      </c>
      <c r="H74" s="99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8"/>
      <c r="C75" s="67" t="s">
        <v>75</v>
      </c>
      <c r="D75" s="67" t="s">
        <v>76</v>
      </c>
      <c r="E75" s="67" t="s">
        <v>75</v>
      </c>
      <c r="F75" s="67" t="s">
        <v>76</v>
      </c>
      <c r="G75" s="67" t="s">
        <v>75</v>
      </c>
      <c r="H75" s="67" t="s">
        <v>76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6">
        <v>113201.9408</v>
      </c>
      <c r="D76" s="66">
        <v>137537.60535000003</v>
      </c>
      <c r="E76" s="39">
        <v>155096.19785</v>
      </c>
      <c r="F76" s="39">
        <v>141183.52651</v>
      </c>
      <c r="G76" s="39">
        <v>163137.12242999999</v>
      </c>
      <c r="H76" s="39">
        <v>115586.45829999998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101420.43252</v>
      </c>
      <c r="D77" s="42">
        <v>126775.54066000001</v>
      </c>
      <c r="E77" s="42">
        <v>139174.93791000001</v>
      </c>
      <c r="F77" s="42">
        <v>125257.44412</v>
      </c>
      <c r="G77" s="42">
        <v>144314.92416999998</v>
      </c>
      <c r="H77" s="42">
        <v>101020.44691999999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17919.78</v>
      </c>
      <c r="D78" s="43">
        <v>22399.724999999999</v>
      </c>
      <c r="E78" s="43">
        <v>24122.025000000001</v>
      </c>
      <c r="F78" s="43">
        <v>21709.822499999998</v>
      </c>
      <c r="G78" s="43">
        <v>25172.400000000001</v>
      </c>
      <c r="H78" s="43">
        <v>17620.68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76063.064859999999</v>
      </c>
      <c r="D79" s="43">
        <v>95078.831080000004</v>
      </c>
      <c r="E79" s="43">
        <v>105134.76908</v>
      </c>
      <c r="F79" s="43">
        <v>94621.292170000001</v>
      </c>
      <c r="G79" s="43">
        <v>110324.09075</v>
      </c>
      <c r="H79" s="43">
        <v>77226.863530000002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7437.5876600000001</v>
      </c>
      <c r="D80" s="43">
        <v>9296.9845800000003</v>
      </c>
      <c r="E80" s="43">
        <v>8792.6869999999999</v>
      </c>
      <c r="F80" s="43">
        <v>7913.4182999999994</v>
      </c>
      <c r="G80" s="43">
        <v>8818.4334199999994</v>
      </c>
      <c r="H80" s="43">
        <v>6172.9033899999995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11781.50828</v>
      </c>
      <c r="D81" s="43">
        <v>10762.064689999999</v>
      </c>
      <c r="E81" s="43">
        <v>15921.25994</v>
      </c>
      <c r="F81" s="43">
        <v>15926.082390000001</v>
      </c>
      <c r="G81" s="43">
        <v>18822.198260000001</v>
      </c>
      <c r="H81" s="43">
        <v>14566.01138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11721.50828</v>
      </c>
      <c r="D82" s="43">
        <v>10762.064689999999</v>
      </c>
      <c r="E82" s="43">
        <v>15921.25994</v>
      </c>
      <c r="F82" s="43">
        <v>15926.082390000001</v>
      </c>
      <c r="G82" s="43">
        <v>18822.198260000001</v>
      </c>
      <c r="H82" s="43">
        <v>14566.01138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27278.51685</v>
      </c>
      <c r="D84" s="46">
        <v>19665.811540000002</v>
      </c>
      <c r="E84" s="46">
        <v>690455.45413999993</v>
      </c>
      <c r="F84" s="46">
        <v>306186.10316</v>
      </c>
      <c r="G84" s="46">
        <v>385586.80030999996</v>
      </c>
      <c r="H84" s="46">
        <v>353369.72888000001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7862.1619800000008</v>
      </c>
      <c r="D86" s="43">
        <v>17000.689340000001</v>
      </c>
      <c r="E86" s="43">
        <v>5486.3177800000003</v>
      </c>
      <c r="F86" s="43">
        <v>17582.310219999999</v>
      </c>
      <c r="G86" s="43">
        <v>0</v>
      </c>
      <c r="H86" s="43">
        <v>11642.163210000001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0</v>
      </c>
      <c r="D88" s="43">
        <v>0</v>
      </c>
      <c r="E88" s="43">
        <v>75293.330959999992</v>
      </c>
      <c r="F88" s="43">
        <v>28610.366440000002</v>
      </c>
      <c r="G88" s="43">
        <v>0</v>
      </c>
      <c r="H88" s="43">
        <v>90881.36295000001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0</v>
      </c>
      <c r="D89" s="43">
        <v>0</v>
      </c>
      <c r="E89" s="43">
        <v>120446.05201</v>
      </c>
      <c r="F89" s="43">
        <v>225287.29144</v>
      </c>
      <c r="G89" s="43">
        <v>52775.949909999996</v>
      </c>
      <c r="H89" s="43">
        <v>248757.83460999999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0</v>
      </c>
      <c r="D90" s="43">
        <v>0</v>
      </c>
      <c r="E90" s="43">
        <v>187986.70315999998</v>
      </c>
      <c r="F90" s="43">
        <v>27564.620289999999</v>
      </c>
      <c r="G90" s="43">
        <v>35720.593850000005</v>
      </c>
      <c r="H90" s="43">
        <v>152.47046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-85923.423949999997</v>
      </c>
      <c r="D94" s="48">
        <v>-117871.79381000003</v>
      </c>
      <c r="E94" s="48">
        <v>535359.25628999993</v>
      </c>
      <c r="F94" s="48">
        <v>165002.57665</v>
      </c>
      <c r="G94" s="48">
        <v>222449.67787999997</v>
      </c>
      <c r="H94" s="48">
        <v>237783.27058000001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37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89"/>
      <c r="C100" s="89"/>
      <c r="D100" s="89"/>
      <c r="E100" s="89"/>
      <c r="F100" s="89"/>
      <c r="G100" s="89"/>
      <c r="H100" s="89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72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9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  <mergeCell ref="C74:D74"/>
    <mergeCell ref="E74:F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2018-08-29T11:24:29Z</cp:lastPrinted>
  <dcterms:created xsi:type="dcterms:W3CDTF">2016-04-07T11:17:29Z</dcterms:created>
  <dcterms:modified xsi:type="dcterms:W3CDTF">2019-06-29T10:30:34Z</dcterms:modified>
</cp:coreProperties>
</file>