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L30" i="2" l="1"/>
  <c r="K92" i="2"/>
  <c r="K91" i="2" l="1"/>
  <c r="L29" i="2"/>
  <c r="L21" i="2"/>
  <c r="K84" i="2" l="1"/>
  <c r="K77" i="2"/>
  <c r="K83" i="2"/>
  <c r="K87" i="2"/>
  <c r="L17" i="2"/>
  <c r="K73" i="2"/>
  <c r="L14" i="2"/>
  <c r="L25" i="2"/>
  <c r="K82" i="2"/>
  <c r="L22" i="2"/>
  <c r="K79" i="2"/>
  <c r="L23" i="2"/>
  <c r="L12" i="2"/>
  <c r="K85" i="2"/>
  <c r="K74" i="2"/>
  <c r="K88" i="2"/>
  <c r="L28" i="2"/>
  <c r="L10" i="2"/>
  <c r="L11" i="2"/>
  <c r="L15" i="2"/>
  <c r="L19" i="2"/>
  <c r="L26" i="2"/>
  <c r="K90" i="2"/>
  <c r="K80" i="2"/>
  <c r="K89" i="2"/>
  <c r="K81" i="2"/>
  <c r="K72" i="2"/>
  <c r="K76" i="2"/>
  <c r="L20" i="2"/>
  <c r="L16" i="2"/>
  <c r="K86" i="2"/>
  <c r="L27" i="2"/>
  <c r="L18" i="2"/>
  <c r="L24" i="2"/>
  <c r="K78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<sst xmlns="http://schemas.openxmlformats.org/spreadsheetml/2006/main" count="16563" uniqueCount="83">
  <si>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</si>
  <si>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</si>
  <si>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</si>
  <si>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</si>
  <si>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</si>
  <si>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</si>
  <si>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</si>
  <si>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</si>
  <si>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</si>
  <si>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</si>
  <si>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</si>
  <si>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</si>
  <si>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</si>
  <si>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</si>
  <si>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</si>
  <si>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</si>
  <si>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</si>
  <si>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</si>
  <si>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</si>
  <si>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</si>
  <si>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</si>
  <si>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</si>
  <si>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</si>
  <si>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</si>
  <si>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</si>
  <si>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</si>
  <si>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</si>
  <si>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</si>
  <si>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</si>
  <si>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</si>
  <si>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</si>
  <si>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</si>
  <si>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</si>
  <si>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</si>
  <si>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</si>
  <si>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</si>
  <si>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</si>
  <si>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</si>
  <si>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</si>
  <si>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</si>
  <si>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</si>
  <si>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</si>
  <si>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</si>
  <si>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</si>
  <si>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</si>
  <si>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</si>
  <si>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</si>
  <si>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</si>
  <si>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</si>
  <si>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</si>
  <si>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</si>
  <si>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</si>
  <si>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</si>
  <si>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</si>
  <si>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</si>
  <si>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</si>
  <si>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</si>
  <si>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</si>
  <si>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</si>
  <si>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</si>
  <si>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</si>
  <si>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</si>
  <si>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</si>
  <si>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</si>
  <si>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</si>
  <si>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</si>
  <si>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</si>
  <si>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</si>
  <si>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</si>
  <si>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</si>
  <si>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</si>
  <si>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</si>
  <si>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</si>
  <si>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</si>
  <si>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</si>
  <si>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</si>
  <si>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</si>
  <si>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</si>
  <si>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</si>
  <si>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Setembro de 2018</t>
  </si>
  <si>
    <t>Elaborado com informação disponível até ao dia 25 de setembro de 2018</t>
  </si>
  <si>
    <t>Indicadores de Conjuntura / setembro de 2018</t>
  </si>
  <si>
    <t>MF/GPEARI - Indicadores de Conjuntura / setembro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</si>
</sst>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6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2" xfId="0" quotePrefix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28" sqref="E28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7"/>
      <c r="C2" s="55"/>
      <c r="D2" s="56"/>
      <c r="E2" s="2"/>
    </row>
    <row r="3" spans="2:5" ht="30" customHeight="1" x14ac:dyDescent="0.45">
      <c r="B3" s="137"/>
      <c r="C3" s="55"/>
      <c r="D3" s="56"/>
      <c r="E3" s="2"/>
    </row>
    <row r="4" spans="2:5" ht="27.95" customHeight="1" x14ac:dyDescent="0.2">
      <c r="B4" s="137"/>
      <c r="C4" s="55"/>
      <c r="D4" s="138" t="s">
        <v>66</v>
      </c>
      <c r="E4" s="138"/>
    </row>
    <row r="5" spans="2:5" ht="18" customHeight="1" x14ac:dyDescent="0.2">
      <c r="B5" s="137"/>
      <c r="C5" s="55"/>
      <c r="D5" s="139" t="s">
        <v>67</v>
      </c>
      <c r="E5" s="139"/>
    </row>
    <row r="6" spans="2:5" ht="18" customHeight="1" x14ac:dyDescent="0.2">
      <c r="B6" s="137"/>
      <c r="C6" s="55"/>
      <c r="D6" s="140" t="s">
        <v>68</v>
      </c>
      <c r="E6" s="140"/>
    </row>
    <row r="7" spans="2:5" ht="18" customHeight="1" x14ac:dyDescent="0.2">
      <c r="B7" s="137"/>
      <c r="C7" s="55"/>
      <c r="D7" s="140" t="s">
        <v>69</v>
      </c>
      <c r="E7" s="140"/>
    </row>
    <row r="8" spans="2:5" ht="20.100000000000001" customHeight="1" x14ac:dyDescent="0.2">
      <c r="B8" s="137"/>
      <c r="C8" s="55"/>
      <c r="D8" s="141" t="s">
        <v>70</v>
      </c>
      <c r="E8" s="141"/>
    </row>
    <row r="9" spans="2:5" ht="20.100000000000001" customHeight="1" x14ac:dyDescent="0.2">
      <c r="B9" s="137"/>
      <c r="C9" s="55"/>
      <c r="E9" s="6"/>
    </row>
    <row r="10" spans="2:5" ht="20.100000000000001" customHeight="1" x14ac:dyDescent="0.2">
      <c r="B10" s="137"/>
      <c r="C10" s="55"/>
      <c r="E10" s="6"/>
    </row>
    <row r="11" spans="2:5" ht="21.95" customHeight="1" x14ac:dyDescent="0.2">
      <c r="B11" s="137"/>
      <c r="C11" s="55"/>
      <c r="E11" s="6"/>
    </row>
    <row r="12" spans="2:5" ht="17.100000000000001" customHeight="1" x14ac:dyDescent="0.2">
      <c r="B12" s="137"/>
      <c r="C12" s="55"/>
      <c r="E12" s="6"/>
    </row>
    <row r="13" spans="2:5" ht="20.100000000000001" customHeight="1" x14ac:dyDescent="0.2">
      <c r="B13" s="137"/>
      <c r="C13" s="55"/>
      <c r="E13" s="6"/>
    </row>
    <row r="14" spans="2:5" ht="20.100000000000001" customHeight="1" x14ac:dyDescent="0.2">
      <c r="B14" s="137"/>
      <c r="C14" s="55"/>
      <c r="E14" s="6"/>
    </row>
    <row r="15" spans="2:5" ht="20.100000000000001" customHeight="1" x14ac:dyDescent="0.2">
      <c r="B15" s="137"/>
      <c r="C15" s="55"/>
      <c r="E15" s="6"/>
    </row>
    <row r="16" spans="2:5" ht="20.100000000000001" customHeight="1" x14ac:dyDescent="0.2">
      <c r="B16" s="137"/>
      <c r="C16" s="55"/>
      <c r="E16" s="6"/>
    </row>
    <row r="17" spans="2:12" ht="20.100000000000001" customHeight="1" x14ac:dyDescent="0.2">
      <c r="B17" s="137"/>
      <c r="C17" s="55"/>
      <c r="E17" s="6"/>
    </row>
    <row r="18" spans="2:12" ht="20.100000000000001" customHeight="1" x14ac:dyDescent="0.2">
      <c r="B18" s="137"/>
      <c r="C18" s="55"/>
    </row>
    <row r="19" spans="2:12" ht="20.100000000000001" customHeight="1" x14ac:dyDescent="0.2">
      <c r="B19" s="137"/>
      <c r="C19" s="55"/>
      <c r="E19" s="6"/>
    </row>
    <row r="20" spans="2:12" ht="3.95" customHeight="1" x14ac:dyDescent="0.2">
      <c r="B20" s="137"/>
      <c r="C20" s="55"/>
      <c r="D20" s="57"/>
      <c r="E20" s="6"/>
    </row>
    <row r="21" spans="2:12" ht="99.95" customHeight="1" x14ac:dyDescent="0.2">
      <c r="B21" s="137"/>
      <c r="C21" s="55"/>
      <c r="D21" s="142" t="s">
        <v>71</v>
      </c>
      <c r="E21" s="143"/>
    </row>
    <row r="22" spans="2:12" ht="3.95" customHeight="1" x14ac:dyDescent="0.2">
      <c r="B22" s="137"/>
      <c r="C22" s="55"/>
      <c r="E22" s="54"/>
    </row>
    <row r="23" spans="2:12" x14ac:dyDescent="0.2">
      <c r="B23" s="137"/>
      <c r="C23" s="55"/>
    </row>
    <row r="24" spans="2:12" x14ac:dyDescent="0.2">
      <c r="B24" s="137"/>
      <c r="C24" s="55"/>
    </row>
    <row r="25" spans="2:12" ht="20.25" x14ac:dyDescent="0.2">
      <c r="B25" s="137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7"/>
      <c r="C26" s="55"/>
    </row>
    <row r="27" spans="2:12" x14ac:dyDescent="0.2">
      <c r="B27" s="137"/>
      <c r="C27" s="55"/>
    </row>
    <row r="28" spans="2:12" x14ac:dyDescent="0.2">
      <c r="B28" s="137"/>
      <c r="C28" s="55"/>
    </row>
    <row r="29" spans="2:12" x14ac:dyDescent="0.2">
      <c r="B29" s="137"/>
      <c r="C29" s="55"/>
    </row>
    <row r="30" spans="2:12" x14ac:dyDescent="0.2">
      <c r="B30" s="137"/>
      <c r="C30" s="55"/>
    </row>
    <row r="31" spans="2:12" x14ac:dyDescent="0.2">
      <c r="B31" s="137"/>
      <c r="C31" s="55"/>
    </row>
    <row r="32" spans="2:12" x14ac:dyDescent="0.2">
      <c r="B32" s="137"/>
      <c r="C32" s="55"/>
    </row>
    <row r="33" spans="2:5" x14ac:dyDescent="0.2">
      <c r="B33" s="137"/>
      <c r="C33" s="55"/>
    </row>
    <row r="34" spans="2:5" x14ac:dyDescent="0.2">
      <c r="B34" s="137"/>
      <c r="C34" s="55"/>
      <c r="D34" s="59" t="s">
        <v>72</v>
      </c>
    </row>
    <row r="35" spans="2:5" x14ac:dyDescent="0.2">
      <c r="B35" s="137"/>
      <c r="C35" s="55"/>
    </row>
    <row r="36" spans="2:5" x14ac:dyDescent="0.2">
      <c r="B36" s="137"/>
      <c r="C36" s="55"/>
    </row>
    <row r="37" spans="2:5" x14ac:dyDescent="0.2">
      <c r="B37" s="137"/>
      <c r="C37" s="55"/>
    </row>
    <row r="38" spans="2:5" x14ac:dyDescent="0.2">
      <c r="B38" s="137"/>
      <c r="C38" s="55"/>
    </row>
    <row r="39" spans="2:5" x14ac:dyDescent="0.2">
      <c r="B39" s="137"/>
      <c r="C39" s="55"/>
      <c r="E39" s="59" t="s">
        <v>72</v>
      </c>
    </row>
    <row r="40" spans="2:5" ht="18" x14ac:dyDescent="0.25">
      <c r="B40" s="137"/>
      <c r="C40" s="55"/>
      <c r="D40" s="60"/>
    </row>
    <row r="41" spans="2:5" x14ac:dyDescent="0.2">
      <c r="B41" s="137"/>
      <c r="C41" s="55"/>
    </row>
    <row r="42" spans="2:5" x14ac:dyDescent="0.2">
      <c r="B42" s="137"/>
      <c r="C42" s="55"/>
    </row>
    <row r="43" spans="2:5" x14ac:dyDescent="0.2">
      <c r="B43" s="137"/>
      <c r="C43" s="55"/>
    </row>
    <row r="44" spans="2:5" x14ac:dyDescent="0.2">
      <c r="B44" s="137"/>
      <c r="C44" s="55"/>
    </row>
    <row r="45" spans="2:5" x14ac:dyDescent="0.2">
      <c r="B45" s="137"/>
      <c r="C45" s="55"/>
    </row>
    <row r="46" spans="2:5" ht="24" customHeight="1" x14ac:dyDescent="0.2">
      <c r="B46" s="137"/>
      <c r="C46" s="55"/>
      <c r="D46" s="144" t="s">
        <v>79</v>
      </c>
      <c r="E46" s="144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B55" sqref="B55"/>
    </sheetView>
  </sheetViews>
  <sheetFormatPr defaultRowHeight="12.75" x14ac:dyDescent="0.2"/>
  <cols>
    <col min="1" max="1" width="35.7109375" style="115" customWidth="1"/>
    <col min="2" max="2" width="30.7109375" style="115" customWidth="1"/>
    <col min="3" max="256" width="9.140625" style="115"/>
    <col min="257" max="257" width="35.7109375" style="115" customWidth="1"/>
    <col min="258" max="258" width="30.7109375" style="115" customWidth="1"/>
    <col min="259" max="512" width="9.140625" style="115"/>
    <col min="513" max="513" width="35.7109375" style="115" customWidth="1"/>
    <col min="514" max="514" width="30.7109375" style="115" customWidth="1"/>
    <col min="515" max="768" width="9.140625" style="115"/>
    <col min="769" max="769" width="35.7109375" style="115" customWidth="1"/>
    <col min="770" max="770" width="30.7109375" style="115" customWidth="1"/>
    <col min="771" max="1024" width="9.140625" style="115"/>
    <col min="1025" max="1025" width="35.7109375" style="115" customWidth="1"/>
    <col min="1026" max="1026" width="30.7109375" style="115" customWidth="1"/>
    <col min="1027" max="1280" width="9.140625" style="115"/>
    <col min="1281" max="1281" width="35.7109375" style="115" customWidth="1"/>
    <col min="1282" max="1282" width="30.7109375" style="115" customWidth="1"/>
    <col min="1283" max="1536" width="9.140625" style="115"/>
    <col min="1537" max="1537" width="35.7109375" style="115" customWidth="1"/>
    <col min="1538" max="1538" width="30.7109375" style="115" customWidth="1"/>
    <col min="1539" max="1792" width="9.140625" style="115"/>
    <col min="1793" max="1793" width="35.7109375" style="115" customWidth="1"/>
    <col min="1794" max="1794" width="30.7109375" style="115" customWidth="1"/>
    <col min="1795" max="2048" width="9.140625" style="115"/>
    <col min="2049" max="2049" width="35.7109375" style="115" customWidth="1"/>
    <col min="2050" max="2050" width="30.7109375" style="115" customWidth="1"/>
    <col min="2051" max="2304" width="9.140625" style="115"/>
    <col min="2305" max="2305" width="35.7109375" style="115" customWidth="1"/>
    <col min="2306" max="2306" width="30.7109375" style="115" customWidth="1"/>
    <col min="2307" max="2560" width="9.140625" style="115"/>
    <col min="2561" max="2561" width="35.7109375" style="115" customWidth="1"/>
    <col min="2562" max="2562" width="30.7109375" style="115" customWidth="1"/>
    <col min="2563" max="2816" width="9.140625" style="115"/>
    <col min="2817" max="2817" width="35.7109375" style="115" customWidth="1"/>
    <col min="2818" max="2818" width="30.7109375" style="115" customWidth="1"/>
    <col min="2819" max="3072" width="9.140625" style="115"/>
    <col min="3073" max="3073" width="35.7109375" style="115" customWidth="1"/>
    <col min="3074" max="3074" width="30.7109375" style="115" customWidth="1"/>
    <col min="3075" max="3328" width="9.140625" style="115"/>
    <col min="3329" max="3329" width="35.7109375" style="115" customWidth="1"/>
    <col min="3330" max="3330" width="30.7109375" style="115" customWidth="1"/>
    <col min="3331" max="3584" width="9.140625" style="115"/>
    <col min="3585" max="3585" width="35.7109375" style="115" customWidth="1"/>
    <col min="3586" max="3586" width="30.7109375" style="115" customWidth="1"/>
    <col min="3587" max="3840" width="9.140625" style="115"/>
    <col min="3841" max="3841" width="35.7109375" style="115" customWidth="1"/>
    <col min="3842" max="3842" width="30.7109375" style="115" customWidth="1"/>
    <col min="3843" max="4096" width="9.140625" style="115"/>
    <col min="4097" max="4097" width="35.7109375" style="115" customWidth="1"/>
    <col min="4098" max="4098" width="30.7109375" style="115" customWidth="1"/>
    <col min="4099" max="4352" width="9.140625" style="115"/>
    <col min="4353" max="4353" width="35.7109375" style="115" customWidth="1"/>
    <col min="4354" max="4354" width="30.7109375" style="115" customWidth="1"/>
    <col min="4355" max="4608" width="9.140625" style="115"/>
    <col min="4609" max="4609" width="35.7109375" style="115" customWidth="1"/>
    <col min="4610" max="4610" width="30.7109375" style="115" customWidth="1"/>
    <col min="4611" max="4864" width="9.140625" style="115"/>
    <col min="4865" max="4865" width="35.7109375" style="115" customWidth="1"/>
    <col min="4866" max="4866" width="30.7109375" style="115" customWidth="1"/>
    <col min="4867" max="5120" width="9.140625" style="115"/>
    <col min="5121" max="5121" width="35.7109375" style="115" customWidth="1"/>
    <col min="5122" max="5122" width="30.7109375" style="115" customWidth="1"/>
    <col min="5123" max="5376" width="9.140625" style="115"/>
    <col min="5377" max="5377" width="35.7109375" style="115" customWidth="1"/>
    <col min="5378" max="5378" width="30.7109375" style="115" customWidth="1"/>
    <col min="5379" max="5632" width="9.140625" style="115"/>
    <col min="5633" max="5633" width="35.7109375" style="115" customWidth="1"/>
    <col min="5634" max="5634" width="30.7109375" style="115" customWidth="1"/>
    <col min="5635" max="5888" width="9.140625" style="115"/>
    <col min="5889" max="5889" width="35.7109375" style="115" customWidth="1"/>
    <col min="5890" max="5890" width="30.7109375" style="115" customWidth="1"/>
    <col min="5891" max="6144" width="9.140625" style="115"/>
    <col min="6145" max="6145" width="35.7109375" style="115" customWidth="1"/>
    <col min="6146" max="6146" width="30.7109375" style="115" customWidth="1"/>
    <col min="6147" max="6400" width="9.140625" style="115"/>
    <col min="6401" max="6401" width="35.7109375" style="115" customWidth="1"/>
    <col min="6402" max="6402" width="30.7109375" style="115" customWidth="1"/>
    <col min="6403" max="6656" width="9.140625" style="115"/>
    <col min="6657" max="6657" width="35.7109375" style="115" customWidth="1"/>
    <col min="6658" max="6658" width="30.7109375" style="115" customWidth="1"/>
    <col min="6659" max="6912" width="9.140625" style="115"/>
    <col min="6913" max="6913" width="35.7109375" style="115" customWidth="1"/>
    <col min="6914" max="6914" width="30.7109375" style="115" customWidth="1"/>
    <col min="6915" max="7168" width="9.140625" style="115"/>
    <col min="7169" max="7169" width="35.7109375" style="115" customWidth="1"/>
    <col min="7170" max="7170" width="30.7109375" style="115" customWidth="1"/>
    <col min="7171" max="7424" width="9.140625" style="115"/>
    <col min="7425" max="7425" width="35.7109375" style="115" customWidth="1"/>
    <col min="7426" max="7426" width="30.7109375" style="115" customWidth="1"/>
    <col min="7427" max="7680" width="9.140625" style="115"/>
    <col min="7681" max="7681" width="35.7109375" style="115" customWidth="1"/>
    <col min="7682" max="7682" width="30.7109375" style="115" customWidth="1"/>
    <col min="7683" max="7936" width="9.140625" style="115"/>
    <col min="7937" max="7937" width="35.7109375" style="115" customWidth="1"/>
    <col min="7938" max="7938" width="30.7109375" style="115" customWidth="1"/>
    <col min="7939" max="8192" width="9.140625" style="115"/>
    <col min="8193" max="8193" width="35.7109375" style="115" customWidth="1"/>
    <col min="8194" max="8194" width="30.7109375" style="115" customWidth="1"/>
    <col min="8195" max="8448" width="9.140625" style="115"/>
    <col min="8449" max="8449" width="35.7109375" style="115" customWidth="1"/>
    <col min="8450" max="8450" width="30.7109375" style="115" customWidth="1"/>
    <col min="8451" max="8704" width="9.140625" style="115"/>
    <col min="8705" max="8705" width="35.7109375" style="115" customWidth="1"/>
    <col min="8706" max="8706" width="30.7109375" style="115" customWidth="1"/>
    <col min="8707" max="8960" width="9.140625" style="115"/>
    <col min="8961" max="8961" width="35.7109375" style="115" customWidth="1"/>
    <col min="8962" max="8962" width="30.7109375" style="115" customWidth="1"/>
    <col min="8963" max="9216" width="9.140625" style="115"/>
    <col min="9217" max="9217" width="35.7109375" style="115" customWidth="1"/>
    <col min="9218" max="9218" width="30.7109375" style="115" customWidth="1"/>
    <col min="9219" max="9472" width="9.140625" style="115"/>
    <col min="9473" max="9473" width="35.7109375" style="115" customWidth="1"/>
    <col min="9474" max="9474" width="30.7109375" style="115" customWidth="1"/>
    <col min="9475" max="9728" width="9.140625" style="115"/>
    <col min="9729" max="9729" width="35.7109375" style="115" customWidth="1"/>
    <col min="9730" max="9730" width="30.7109375" style="115" customWidth="1"/>
    <col min="9731" max="9984" width="9.140625" style="115"/>
    <col min="9985" max="9985" width="35.7109375" style="115" customWidth="1"/>
    <col min="9986" max="9986" width="30.7109375" style="115" customWidth="1"/>
    <col min="9987" max="10240" width="9.140625" style="115"/>
    <col min="10241" max="10241" width="35.7109375" style="115" customWidth="1"/>
    <col min="10242" max="10242" width="30.7109375" style="115" customWidth="1"/>
    <col min="10243" max="10496" width="9.140625" style="115"/>
    <col min="10497" max="10497" width="35.7109375" style="115" customWidth="1"/>
    <col min="10498" max="10498" width="30.7109375" style="115" customWidth="1"/>
    <col min="10499" max="10752" width="9.140625" style="115"/>
    <col min="10753" max="10753" width="35.7109375" style="115" customWidth="1"/>
    <col min="10754" max="10754" width="30.7109375" style="115" customWidth="1"/>
    <col min="10755" max="11008" width="9.140625" style="115"/>
    <col min="11009" max="11009" width="35.7109375" style="115" customWidth="1"/>
    <col min="11010" max="11010" width="30.7109375" style="115" customWidth="1"/>
    <col min="11011" max="11264" width="9.140625" style="115"/>
    <col min="11265" max="11265" width="35.7109375" style="115" customWidth="1"/>
    <col min="11266" max="11266" width="30.7109375" style="115" customWidth="1"/>
    <col min="11267" max="11520" width="9.140625" style="115"/>
    <col min="11521" max="11521" width="35.7109375" style="115" customWidth="1"/>
    <col min="11522" max="11522" width="30.7109375" style="115" customWidth="1"/>
    <col min="11523" max="11776" width="9.140625" style="115"/>
    <col min="11777" max="11777" width="35.7109375" style="115" customWidth="1"/>
    <col min="11778" max="11778" width="30.7109375" style="115" customWidth="1"/>
    <col min="11779" max="12032" width="9.140625" style="115"/>
    <col min="12033" max="12033" width="35.7109375" style="115" customWidth="1"/>
    <col min="12034" max="12034" width="30.7109375" style="115" customWidth="1"/>
    <col min="12035" max="12288" width="9.140625" style="115"/>
    <col min="12289" max="12289" width="35.7109375" style="115" customWidth="1"/>
    <col min="12290" max="12290" width="30.7109375" style="115" customWidth="1"/>
    <col min="12291" max="12544" width="9.140625" style="115"/>
    <col min="12545" max="12545" width="35.7109375" style="115" customWidth="1"/>
    <col min="12546" max="12546" width="30.7109375" style="115" customWidth="1"/>
    <col min="12547" max="12800" width="9.140625" style="115"/>
    <col min="12801" max="12801" width="35.7109375" style="115" customWidth="1"/>
    <col min="12802" max="12802" width="30.7109375" style="115" customWidth="1"/>
    <col min="12803" max="13056" width="9.140625" style="115"/>
    <col min="13057" max="13057" width="35.7109375" style="115" customWidth="1"/>
    <col min="13058" max="13058" width="30.7109375" style="115" customWidth="1"/>
    <col min="13059" max="13312" width="9.140625" style="115"/>
    <col min="13313" max="13313" width="35.7109375" style="115" customWidth="1"/>
    <col min="13314" max="13314" width="30.7109375" style="115" customWidth="1"/>
    <col min="13315" max="13568" width="9.140625" style="115"/>
    <col min="13569" max="13569" width="35.7109375" style="115" customWidth="1"/>
    <col min="13570" max="13570" width="30.7109375" style="115" customWidth="1"/>
    <col min="13571" max="13824" width="9.140625" style="115"/>
    <col min="13825" max="13825" width="35.7109375" style="115" customWidth="1"/>
    <col min="13826" max="13826" width="30.7109375" style="115" customWidth="1"/>
    <col min="13827" max="14080" width="9.140625" style="115"/>
    <col min="14081" max="14081" width="35.7109375" style="115" customWidth="1"/>
    <col min="14082" max="14082" width="30.7109375" style="115" customWidth="1"/>
    <col min="14083" max="14336" width="9.140625" style="115"/>
    <col min="14337" max="14337" width="35.7109375" style="115" customWidth="1"/>
    <col min="14338" max="14338" width="30.7109375" style="115" customWidth="1"/>
    <col min="14339" max="14592" width="9.140625" style="115"/>
    <col min="14593" max="14593" width="35.7109375" style="115" customWidth="1"/>
    <col min="14594" max="14594" width="30.7109375" style="115" customWidth="1"/>
    <col min="14595" max="14848" width="9.140625" style="115"/>
    <col min="14849" max="14849" width="35.7109375" style="115" customWidth="1"/>
    <col min="14850" max="14850" width="30.7109375" style="115" customWidth="1"/>
    <col min="14851" max="15104" width="9.140625" style="115"/>
    <col min="15105" max="15105" width="35.7109375" style="115" customWidth="1"/>
    <col min="15106" max="15106" width="30.7109375" style="115" customWidth="1"/>
    <col min="15107" max="15360" width="9.140625" style="115"/>
    <col min="15361" max="15361" width="35.7109375" style="115" customWidth="1"/>
    <col min="15362" max="15362" width="30.7109375" style="115" customWidth="1"/>
    <col min="15363" max="15616" width="9.140625" style="115"/>
    <col min="15617" max="15617" width="35.7109375" style="115" customWidth="1"/>
    <col min="15618" max="15618" width="30.7109375" style="115" customWidth="1"/>
    <col min="15619" max="15872" width="9.140625" style="115"/>
    <col min="15873" max="15873" width="35.7109375" style="115" customWidth="1"/>
    <col min="15874" max="15874" width="30.7109375" style="115" customWidth="1"/>
    <col min="15875" max="16128" width="9.140625" style="115"/>
    <col min="16129" max="16129" width="35.7109375" style="115" customWidth="1"/>
    <col min="16130" max="16130" width="30.7109375" style="115" customWidth="1"/>
    <col min="16131" max="16384" width="9.140625" style="115"/>
  </cols>
  <sheetData>
    <row r="4" spans="4:4" ht="30.75" x14ac:dyDescent="0.45">
      <c r="D4" s="114"/>
    </row>
    <row r="5" spans="4:4" x14ac:dyDescent="0.2">
      <c r="D5" s="116"/>
    </row>
    <row r="6" spans="4:4" x14ac:dyDescent="0.2">
      <c r="D6" s="116"/>
    </row>
    <row r="40" spans="1:5" x14ac:dyDescent="0.2">
      <c r="A40" s="117"/>
    </row>
    <row r="41" spans="1:5" x14ac:dyDescent="0.2">
      <c r="A41" s="118" t="s">
        <v>67</v>
      </c>
    </row>
    <row r="42" spans="1:5" x14ac:dyDescent="0.2">
      <c r="A42" s="119" t="s">
        <v>70</v>
      </c>
    </row>
    <row r="43" spans="1:5" x14ac:dyDescent="0.2">
      <c r="A43" s="119" t="s">
        <v>76</v>
      </c>
    </row>
    <row r="44" spans="1:5" x14ac:dyDescent="0.2">
      <c r="A44" s="119" t="s">
        <v>77</v>
      </c>
    </row>
    <row r="45" spans="1:5" x14ac:dyDescent="0.2">
      <c r="A45" s="119" t="s">
        <v>78</v>
      </c>
    </row>
    <row r="46" spans="1:5" x14ac:dyDescent="0.2">
      <c r="A46" s="119" t="s">
        <v>73</v>
      </c>
      <c r="D46" s="120"/>
      <c r="E46" s="120"/>
    </row>
    <row r="47" spans="1:5" x14ac:dyDescent="0.2">
      <c r="A47" s="119" t="s">
        <v>74</v>
      </c>
      <c r="D47" s="120"/>
    </row>
    <row r="48" spans="1:5" ht="12.75" customHeight="1" x14ac:dyDescent="0.2">
      <c r="A48" s="121" t="s">
        <v>75</v>
      </c>
    </row>
    <row r="49" spans="1:1" x14ac:dyDescent="0.2">
      <c r="A49" s="121"/>
    </row>
    <row r="50" spans="1:1" x14ac:dyDescent="0.2">
      <c r="A50" s="121"/>
    </row>
    <row r="51" spans="1:1" x14ac:dyDescent="0.2">
      <c r="A51" s="121"/>
    </row>
    <row r="52" spans="1:1" x14ac:dyDescent="0.2">
      <c r="A52" s="121"/>
    </row>
    <row r="53" spans="1:1" x14ac:dyDescent="0.2">
      <c r="A53" s="119"/>
    </row>
    <row r="54" spans="1:1" x14ac:dyDescent="0.2">
      <c r="A54" s="119"/>
    </row>
    <row r="55" spans="1:1" x14ac:dyDescent="0.2">
      <c r="A55" s="121"/>
    </row>
    <row r="56" spans="1:1" x14ac:dyDescent="0.2">
      <c r="A56" s="121"/>
    </row>
    <row r="57" spans="1:1" ht="12.75" customHeight="1" x14ac:dyDescent="0.2">
      <c r="A57" s="119"/>
    </row>
    <row r="58" spans="1:1" ht="12.75" customHeight="1" x14ac:dyDescent="0.2">
      <c r="A58" s="119"/>
    </row>
    <row r="59" spans="1:1" ht="12.75" customHeight="1" x14ac:dyDescent="0.2">
      <c r="A59" s="121"/>
    </row>
    <row r="60" spans="1:1" ht="12.75" customHeight="1" x14ac:dyDescent="0.2">
      <c r="A60" s="121"/>
    </row>
    <row r="62" spans="1:1" x14ac:dyDescent="0.2">
      <c r="A62" s="122"/>
    </row>
    <row r="63" spans="1:1" x14ac:dyDescent="0.2">
      <c r="A63" s="119" t="s">
        <v>80</v>
      </c>
    </row>
    <row r="64" spans="1:1" x14ac:dyDescent="0.2">
      <c r="A64" s="123"/>
    </row>
    <row r="65" spans="1:1" x14ac:dyDescent="0.2">
      <c r="A65" s="123"/>
    </row>
    <row r="66" spans="1:1" x14ac:dyDescent="0.2">
      <c r="A66" s="123"/>
    </row>
    <row r="67" spans="1:1" x14ac:dyDescent="0.2">
      <c r="A67" s="122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41" sqref="B41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5" t="s">
        <v>0</v>
      </c>
      <c r="C3" s="145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5"/>
      <c r="C4" s="145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43" zoomScale="65" zoomScaleNormal="75" zoomScaleSheetLayoutView="65" workbookViewId="0">
      <selection activeCell="G90" sqref="G90:I90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5" t="s">
        <v>0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2:12" ht="3.95" customHeight="1" x14ac:dyDescent="0.2"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3"/>
      <c r="C7" s="153"/>
      <c r="D7" s="157" t="s">
        <v>3</v>
      </c>
      <c r="E7" s="157"/>
      <c r="F7" s="157"/>
      <c r="G7" s="157"/>
      <c r="H7" s="157"/>
      <c r="I7" s="157"/>
      <c r="J7" s="157"/>
      <c r="K7" s="157"/>
      <c r="L7" s="157"/>
    </row>
    <row r="8" spans="2:12" ht="30" customHeight="1" x14ac:dyDescent="0.2">
      <c r="B8" s="153"/>
      <c r="C8" s="153"/>
      <c r="D8" s="157" t="s">
        <v>4</v>
      </c>
      <c r="E8" s="157"/>
      <c r="F8" s="157" t="s">
        <v>5</v>
      </c>
      <c r="G8" s="157"/>
      <c r="H8" s="157" t="s">
        <v>6</v>
      </c>
      <c r="I8" s="157"/>
      <c r="J8" s="157" t="s">
        <v>7</v>
      </c>
      <c r="K8" s="157"/>
      <c r="L8" s="61" t="s">
        <v>8</v>
      </c>
    </row>
    <row r="9" spans="2:12" ht="26.1" customHeight="1" x14ac:dyDescent="0.2">
      <c r="B9" s="154"/>
      <c r="C9" s="154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51">
        <v>2015</v>
      </c>
      <c r="C10" s="152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1">
        <v>2016</v>
      </c>
      <c r="C11" s="152"/>
      <c r="D11" s="63">
        <v>2520.15</v>
      </c>
      <c r="E11" s="14">
        <v>-0.16875230251820472</v>
      </c>
      <c r="F11" s="63">
        <v>124216.83588272301</v>
      </c>
      <c r="G11" s="14">
        <v>3.0205357819723888</v>
      </c>
      <c r="H11" s="63">
        <v>25471.003712657999</v>
      </c>
      <c r="I11" s="14">
        <v>-8.5236430840626483</v>
      </c>
      <c r="J11" s="63">
        <v>4679.2</v>
      </c>
      <c r="K11" s="14">
        <v>-11.932048099345593</v>
      </c>
      <c r="L11" s="64">
        <f>H11/F11*100</f>
        <v>20.50527493447504</v>
      </c>
    </row>
    <row r="12" spans="2:12" ht="24" customHeight="1" x14ac:dyDescent="0.2">
      <c r="B12" s="151">
        <v>2017</v>
      </c>
      <c r="C12" s="152"/>
      <c r="D12" s="96">
        <v>2969.55</v>
      </c>
      <c r="E12" s="14">
        <v>17.832271888578056</v>
      </c>
      <c r="F12" s="96">
        <v>151982.03372995497</v>
      </c>
      <c r="G12" s="14">
        <v>22.352201817027396</v>
      </c>
      <c r="H12" s="96">
        <v>24125.118270026898</v>
      </c>
      <c r="I12" s="14">
        <v>-5.283990602860511</v>
      </c>
      <c r="J12" s="96">
        <v>5388.33</v>
      </c>
      <c r="K12" s="14">
        <v>15.15494101555821</v>
      </c>
      <c r="L12" s="97">
        <f>H12/F12*100</f>
        <v>15.873664589126987</v>
      </c>
    </row>
    <row r="13" spans="2:12" ht="24" customHeight="1" x14ac:dyDescent="0.2">
      <c r="B13" s="151"/>
      <c r="C13" s="152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20</v>
      </c>
      <c r="D14" s="65">
        <v>2725.05</v>
      </c>
      <c r="E14" s="14">
        <v>10.516966577849175</v>
      </c>
      <c r="F14" s="65">
        <v>143665.03233048803</v>
      </c>
      <c r="G14" s="14">
        <v>31.688697909638197</v>
      </c>
      <c r="H14" s="65">
        <v>2251.9461066124004</v>
      </c>
      <c r="I14" s="14">
        <v>-7.878082937097175</v>
      </c>
      <c r="J14" s="65">
        <v>5007.8500000000004</v>
      </c>
      <c r="K14" s="14">
        <v>-0.25415238387366257</v>
      </c>
      <c r="L14" s="66">
        <f t="shared" ref="L14" si="0">H14/F14*100</f>
        <v>1.5674977202747624</v>
      </c>
    </row>
    <row r="15" spans="2:12" ht="24" customHeight="1" x14ac:dyDescent="0.2">
      <c r="B15" s="16"/>
      <c r="C15" s="70" t="s">
        <v>21</v>
      </c>
      <c r="D15" s="68">
        <v>2730.11</v>
      </c>
      <c r="E15" s="14">
        <v>9.8609289111731826</v>
      </c>
      <c r="F15" s="68">
        <v>148137.461837057</v>
      </c>
      <c r="G15" s="14">
        <v>26.238614793528559</v>
      </c>
      <c r="H15" s="68">
        <v>1723.6390698791001</v>
      </c>
      <c r="I15" s="14">
        <v>-54.161635755921409</v>
      </c>
      <c r="J15" s="68">
        <v>5033.66</v>
      </c>
      <c r="K15" s="14">
        <v>-0.37327907657962456</v>
      </c>
      <c r="L15" s="69">
        <f t="shared" ref="L15" si="1">H15/F15*100</f>
        <v>1.1635403013553773</v>
      </c>
    </row>
    <row r="16" spans="2:12" ht="24" customHeight="1" x14ac:dyDescent="0.2">
      <c r="B16" s="16"/>
      <c r="C16" s="73" t="s">
        <v>22</v>
      </c>
      <c r="D16" s="71">
        <v>2921.18</v>
      </c>
      <c r="E16" s="14">
        <v>15.318537467333027</v>
      </c>
      <c r="F16" s="71">
        <v>147781.033963033</v>
      </c>
      <c r="G16" s="14">
        <v>29.135508287836064</v>
      </c>
      <c r="H16" s="71">
        <v>2449.7700568649002</v>
      </c>
      <c r="I16" s="14">
        <v>-27.932849647199752</v>
      </c>
      <c r="J16" s="71">
        <v>5289.98</v>
      </c>
      <c r="K16" s="14">
        <v>6.699073186966098</v>
      </c>
      <c r="L16" s="72">
        <f t="shared" ref="L16" si="2">H16/F16*100</f>
        <v>1.6577026098475551</v>
      </c>
    </row>
    <row r="17" spans="2:12" ht="24" customHeight="1" x14ac:dyDescent="0.2">
      <c r="B17" s="16"/>
      <c r="C17" s="78" t="s">
        <v>23</v>
      </c>
      <c r="D17" s="76">
        <v>2826.16</v>
      </c>
      <c r="E17" s="14">
        <v>19.258831025795754</v>
      </c>
      <c r="F17" s="76">
        <v>145259.30644266499</v>
      </c>
      <c r="G17" s="14">
        <v>47.606736299251253</v>
      </c>
      <c r="H17" s="76">
        <v>2352.7291056764998</v>
      </c>
      <c r="I17" s="14">
        <v>9.704628247627678</v>
      </c>
      <c r="J17" s="76">
        <v>5152.96</v>
      </c>
      <c r="K17" s="14">
        <v>15.701692540517232</v>
      </c>
      <c r="L17" s="77">
        <f t="shared" ref="L17" si="3">H17/F17*100</f>
        <v>1.6196752988113301</v>
      </c>
    </row>
    <row r="18" spans="2:12" ht="24" customHeight="1" x14ac:dyDescent="0.2">
      <c r="B18" s="16"/>
      <c r="C18" s="81" t="s">
        <v>24</v>
      </c>
      <c r="D18" s="79">
        <v>2842.47</v>
      </c>
      <c r="E18" s="14">
        <v>13.657883162061646</v>
      </c>
      <c r="F18" s="79">
        <v>153968.60329257499</v>
      </c>
      <c r="G18" s="14">
        <v>44.99641973175428</v>
      </c>
      <c r="H18" s="79">
        <v>1972.5093365703997</v>
      </c>
      <c r="I18" s="14">
        <v>25.743524365895219</v>
      </c>
      <c r="J18" s="79">
        <v>5189.2299999999996</v>
      </c>
      <c r="K18" s="14">
        <v>9.299411085742193</v>
      </c>
      <c r="L18" s="80">
        <f t="shared" ref="L18" si="4">H18/F18*100</f>
        <v>1.2811114047856809</v>
      </c>
    </row>
    <row r="19" spans="2:12" ht="24" customHeight="1" x14ac:dyDescent="0.2">
      <c r="B19" s="16"/>
      <c r="C19" s="84" t="s">
        <v>25</v>
      </c>
      <c r="D19" s="85">
        <v>2874.13</v>
      </c>
      <c r="E19" s="14">
        <v>14.54504876114413</v>
      </c>
      <c r="F19" s="85">
        <v>149416.11031074199</v>
      </c>
      <c r="G19" s="14">
        <v>35.250447015731964</v>
      </c>
      <c r="H19" s="85">
        <v>1495.9130092580001</v>
      </c>
      <c r="I19" s="14">
        <v>7.0634021819792281</v>
      </c>
      <c r="J19" s="85">
        <v>5156.67</v>
      </c>
      <c r="K19" s="14">
        <v>9.4390597443499544</v>
      </c>
      <c r="L19" s="86">
        <f t="shared" ref="L19" si="5">H19/F19*100</f>
        <v>1.0011725015106716</v>
      </c>
    </row>
    <row r="20" spans="2:12" ht="24" customHeight="1" x14ac:dyDescent="0.2">
      <c r="B20" s="16"/>
      <c r="C20" s="89" t="s">
        <v>14</v>
      </c>
      <c r="D20" s="87">
        <v>2996.15</v>
      </c>
      <c r="E20" s="14">
        <v>20.75893756801419</v>
      </c>
      <c r="F20" s="87">
        <v>158172.51334464099</v>
      </c>
      <c r="G20" s="14">
        <v>46.134395713438735</v>
      </c>
      <c r="H20" s="87">
        <v>1789.6900753953</v>
      </c>
      <c r="I20" s="14">
        <v>7.1142823173375058</v>
      </c>
      <c r="J20" s="87">
        <v>5409.58</v>
      </c>
      <c r="K20" s="14">
        <v>17.668887540268297</v>
      </c>
      <c r="L20" s="88">
        <f t="shared" ref="L20" si="6">H20/F20*100</f>
        <v>1.1314798238653241</v>
      </c>
    </row>
    <row r="21" spans="2:12" ht="24" customHeight="1" x14ac:dyDescent="0.2">
      <c r="B21" s="16"/>
      <c r="C21" s="92" t="s">
        <v>15</v>
      </c>
      <c r="D21" s="90">
        <v>3010.81</v>
      </c>
      <c r="E21" s="14">
        <v>20.160836509488544</v>
      </c>
      <c r="F21" s="90">
        <v>157086.924067999</v>
      </c>
      <c r="G21" s="14">
        <v>35.156413042769373</v>
      </c>
      <c r="H21" s="90">
        <v>2065.1945676168002</v>
      </c>
      <c r="I21" s="14">
        <v>39.562677109957868</v>
      </c>
      <c r="J21" s="90">
        <v>5475.67</v>
      </c>
      <c r="K21" s="14">
        <v>17.707489149664756</v>
      </c>
      <c r="L21" s="91">
        <f t="shared" ref="L21" si="7">H21/F21*100</f>
        <v>1.3146826700374048</v>
      </c>
    </row>
    <row r="22" spans="2:12" ht="24" customHeight="1" x14ac:dyDescent="0.2">
      <c r="B22" s="16"/>
      <c r="C22" s="95" t="s">
        <v>16</v>
      </c>
      <c r="D22" s="93">
        <v>2984.74</v>
      </c>
      <c r="E22" s="14">
        <v>24.142778711298174</v>
      </c>
      <c r="F22" s="93">
        <v>154893.472438225</v>
      </c>
      <c r="G22" s="14">
        <v>37.510816744823991</v>
      </c>
      <c r="H22" s="93">
        <v>2119.1690558522</v>
      </c>
      <c r="I22" s="14">
        <v>34.907435266197218</v>
      </c>
      <c r="J22" s="93">
        <v>5363.07</v>
      </c>
      <c r="K22" s="14">
        <v>20.38667795019833</v>
      </c>
      <c r="L22" s="94">
        <f t="shared" ref="L22" si="8">H22/F22*100</f>
        <v>1.3681461345618502</v>
      </c>
    </row>
    <row r="23" spans="2:12" ht="24" customHeight="1" x14ac:dyDescent="0.2">
      <c r="B23" s="16"/>
      <c r="C23" s="98" t="s">
        <v>17</v>
      </c>
      <c r="D23" s="96">
        <v>2969.55</v>
      </c>
      <c r="E23" s="14">
        <v>17.832271888578056</v>
      </c>
      <c r="F23" s="96">
        <v>151982.03372995497</v>
      </c>
      <c r="G23" s="14">
        <v>22.352201817027396</v>
      </c>
      <c r="H23" s="96">
        <v>1816.1215541606998</v>
      </c>
      <c r="I23" s="14">
        <v>17.552639361753684</v>
      </c>
      <c r="J23" s="96">
        <v>5388.33</v>
      </c>
      <c r="K23" s="14">
        <v>15.15494101555821</v>
      </c>
      <c r="L23" s="97">
        <f t="shared" ref="L23" si="9">H23/F23*100</f>
        <v>1.1949580549682763</v>
      </c>
    </row>
    <row r="24" spans="2:12" ht="24" customHeight="1" x14ac:dyDescent="0.2">
      <c r="B24" s="16">
        <v>18</v>
      </c>
      <c r="C24" s="101" t="s">
        <v>18</v>
      </c>
      <c r="D24" s="99">
        <v>3069.64</v>
      </c>
      <c r="E24" s="14">
        <v>24.893807470095197</v>
      </c>
      <c r="F24" s="99">
        <v>161605.39914620499</v>
      </c>
      <c r="G24" s="14">
        <v>30.09676106821637</v>
      </c>
      <c r="H24" s="99">
        <v>2162.0011087487001</v>
      </c>
      <c r="I24" s="14">
        <v>-6.2472777836068865</v>
      </c>
      <c r="J24" s="99">
        <v>5663.44</v>
      </c>
      <c r="K24" s="14">
        <v>26.55647001249153</v>
      </c>
      <c r="L24" s="100">
        <f t="shared" ref="L24" si="10">H24/F24*100</f>
        <v>1.3378272756795273</v>
      </c>
    </row>
    <row r="25" spans="2:12" ht="24" customHeight="1" x14ac:dyDescent="0.2">
      <c r="B25" s="16"/>
      <c r="C25" s="104" t="s">
        <v>19</v>
      </c>
      <c r="D25" s="107">
        <v>2992.09</v>
      </c>
      <c r="E25" s="14">
        <v>17.546602761790652</v>
      </c>
      <c r="F25" s="102">
        <v>155294.61542688002</v>
      </c>
      <c r="G25" s="14">
        <v>17.804022176586876</v>
      </c>
      <c r="H25" s="102">
        <v>1917.8545697183001</v>
      </c>
      <c r="I25" s="14">
        <v>7.6014455634035638</v>
      </c>
      <c r="J25" s="102">
        <v>5462.21</v>
      </c>
      <c r="K25" s="14">
        <v>17.519955248606898</v>
      </c>
      <c r="L25" s="103">
        <f t="shared" ref="L25" si="11">H25/F25*100</f>
        <v>1.2349781506888859</v>
      </c>
    </row>
    <row r="26" spans="2:12" ht="24" customHeight="1" x14ac:dyDescent="0.2">
      <c r="B26" s="16"/>
      <c r="C26" s="110" t="s">
        <v>20</v>
      </c>
      <c r="D26" s="108">
        <v>3008.24</v>
      </c>
      <c r="E26" s="14">
        <v>10.392102897194523</v>
      </c>
      <c r="F26" s="108">
        <v>150391.54535333501</v>
      </c>
      <c r="G26" s="14">
        <v>4.6820808889481702</v>
      </c>
      <c r="H26" s="108">
        <v>2387.2665772783998</v>
      </c>
      <c r="I26" s="14">
        <v>6.0090456991247487</v>
      </c>
      <c r="J26" s="108">
        <v>5405.57</v>
      </c>
      <c r="K26" s="14">
        <v>7.9419311680661187</v>
      </c>
      <c r="L26" s="109">
        <f t="shared" ref="L26" si="12">H26/F26*100</f>
        <v>1.5873675422841589</v>
      </c>
    </row>
    <row r="27" spans="2:12" ht="24" customHeight="1" x14ac:dyDescent="0.2">
      <c r="B27" s="16"/>
      <c r="C27" s="113" t="s">
        <v>21</v>
      </c>
      <c r="D27" s="111">
        <v>3094.08</v>
      </c>
      <c r="E27" s="14">
        <v>13.331697257619645</v>
      </c>
      <c r="F27" s="111">
        <v>151516.84658450697</v>
      </c>
      <c r="G27" s="14">
        <v>2.2812492569685761</v>
      </c>
      <c r="H27" s="111">
        <v>1881.1042070458</v>
      </c>
      <c r="I27" s="14">
        <v>9.13562125148073</v>
      </c>
      <c r="J27" s="111">
        <v>5512.29</v>
      </c>
      <c r="K27" s="14">
        <v>9.5085881843430151</v>
      </c>
      <c r="L27" s="112">
        <f t="shared" ref="L27" si="13">H27/F27*100</f>
        <v>1.2415148872548858</v>
      </c>
    </row>
    <row r="28" spans="2:12" ht="24" customHeight="1" x14ac:dyDescent="0.2">
      <c r="B28" s="16"/>
      <c r="C28" s="126" t="s">
        <v>22</v>
      </c>
      <c r="D28" s="124">
        <v>3181.07</v>
      </c>
      <c r="E28" s="14">
        <v>8.8967472048966592</v>
      </c>
      <c r="F28" s="124">
        <v>140311.998751028</v>
      </c>
      <c r="G28" s="14">
        <v>-5.0541229897426154</v>
      </c>
      <c r="H28" s="124">
        <v>2797.9533883334998</v>
      </c>
      <c r="I28" s="14">
        <v>14.212898491958391</v>
      </c>
      <c r="J28" s="124">
        <v>5468.67</v>
      </c>
      <c r="K28" s="14">
        <v>3.3778955686032841</v>
      </c>
      <c r="L28" s="125">
        <f t="shared" ref="L28" si="14">H28/F28*100</f>
        <v>1.994094171018286</v>
      </c>
    </row>
    <row r="29" spans="2:12" ht="24" customHeight="1" x14ac:dyDescent="0.2">
      <c r="B29" s="16"/>
      <c r="C29" s="129" t="s">
        <v>23</v>
      </c>
      <c r="D29" s="127">
        <v>3229.25</v>
      </c>
      <c r="E29" s="14">
        <v>14.262815976448607</v>
      </c>
      <c r="F29" s="127">
        <v>143000.43852932999</v>
      </c>
      <c r="G29" s="14">
        <v>-1.5550589966685568</v>
      </c>
      <c r="H29" s="127">
        <v>1717.4360217378</v>
      </c>
      <c r="I29" s="14">
        <v>-27.002389795149352</v>
      </c>
      <c r="J29" s="127">
        <v>5528.5</v>
      </c>
      <c r="K29" s="14">
        <v>7.2878500900453336</v>
      </c>
      <c r="L29" s="128">
        <f t="shared" ref="L29" si="15">H29/F29*100</f>
        <v>1.2010005279707914</v>
      </c>
    </row>
    <row r="30" spans="2:12" ht="24" customHeight="1" x14ac:dyDescent="0.2">
      <c r="B30" s="16"/>
      <c r="C30" s="133" t="s">
        <v>24</v>
      </c>
      <c r="D30" s="131">
        <v>3294.55</v>
      </c>
      <c r="E30" s="14">
        <v>15.904477443913233</v>
      </c>
      <c r="F30" s="131">
        <v>146010.54346989002</v>
      </c>
      <c r="G30" s="14">
        <v>-5.1686250654380927</v>
      </c>
      <c r="H30" s="131">
        <v>1803.9269043868001</v>
      </c>
      <c r="I30" s="14">
        <v>-8.5465974258308819</v>
      </c>
      <c r="J30" s="131">
        <v>5619.8</v>
      </c>
      <c r="K30" s="14">
        <v>8.2973774529169209</v>
      </c>
      <c r="L30" s="132">
        <f t="shared" ref="L30" si="16">H30/F30*100</f>
        <v>1.2354771522090813</v>
      </c>
    </row>
    <row r="31" spans="2:12" ht="24" customHeight="1" x14ac:dyDescent="0.2">
      <c r="B31" s="16"/>
      <c r="C31" s="136" t="s">
        <v>25</v>
      </c>
      <c r="D31" s="134">
        <v>3208.01</v>
      </c>
      <c r="E31" s="14">
        <v>11.616732715639166</v>
      </c>
      <c r="F31" s="134">
        <v>135070.62929821401</v>
      </c>
      <c r="G31" s="14">
        <v>-9.6010269459521851</v>
      </c>
      <c r="H31" s="134">
        <v>1456.0296038394001</v>
      </c>
      <c r="I31" s="14">
        <v>-2.6661580701395793</v>
      </c>
      <c r="J31" s="134">
        <v>5422.58</v>
      </c>
      <c r="K31" s="14">
        <v>5.1566223939092382</v>
      </c>
      <c r="L31" s="135">
        <f t="shared" ref="L31" si="17">H31/F31*100</f>
        <v>1.0779764715723084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3"/>
      <c r="C69" s="153"/>
      <c r="D69" s="157" t="s">
        <v>29</v>
      </c>
      <c r="E69" s="157"/>
      <c r="F69" s="157"/>
      <c r="G69" s="157"/>
      <c r="H69" s="157"/>
      <c r="I69" s="157"/>
      <c r="J69" s="157"/>
      <c r="K69" s="157"/>
      <c r="L69" s="157"/>
    </row>
    <row r="70" spans="2:12" ht="30" customHeight="1" x14ac:dyDescent="0.2">
      <c r="B70" s="153"/>
      <c r="C70" s="153"/>
      <c r="D70" s="157" t="s">
        <v>30</v>
      </c>
      <c r="E70" s="157"/>
      <c r="F70" s="157"/>
      <c r="G70" s="157" t="s">
        <v>31</v>
      </c>
      <c r="H70" s="157"/>
      <c r="I70" s="157"/>
      <c r="J70" s="157"/>
      <c r="K70" s="157" t="s">
        <v>8</v>
      </c>
      <c r="L70" s="157"/>
    </row>
    <row r="71" spans="2:12" ht="26.1" customHeight="1" x14ac:dyDescent="0.2">
      <c r="B71" s="154"/>
      <c r="C71" s="154"/>
      <c r="D71" s="158" t="s">
        <v>11</v>
      </c>
      <c r="E71" s="158"/>
      <c r="F71" s="62" t="s">
        <v>10</v>
      </c>
      <c r="G71" s="159" t="s">
        <v>32</v>
      </c>
      <c r="H71" s="159"/>
      <c r="I71" s="159"/>
      <c r="J71" s="62" t="s">
        <v>10</v>
      </c>
      <c r="K71" s="158" t="s">
        <v>13</v>
      </c>
      <c r="L71" s="158"/>
    </row>
    <row r="72" spans="2:12" ht="24" customHeight="1" x14ac:dyDescent="0.2">
      <c r="B72" s="151">
        <v>2015</v>
      </c>
      <c r="C72" s="152"/>
      <c r="D72" s="147">
        <v>108024.03987031101</v>
      </c>
      <c r="E72" s="147" t="s">
        <v>33</v>
      </c>
      <c r="F72" s="14">
        <v>3.7502041904444949</v>
      </c>
      <c r="G72" s="147">
        <v>269.43153011319998</v>
      </c>
      <c r="H72" s="147"/>
      <c r="I72" s="147"/>
      <c r="J72" s="14">
        <v>-31.06597479845038</v>
      </c>
      <c r="K72" s="150">
        <f>G72/D72*100</f>
        <v>0.24941812066709207</v>
      </c>
      <c r="L72" s="149"/>
    </row>
    <row r="73" spans="2:12" ht="24" customHeight="1" x14ac:dyDescent="0.2">
      <c r="B73" s="151">
        <v>2016</v>
      </c>
      <c r="C73" s="152"/>
      <c r="D73" s="147">
        <v>110970.46258028799</v>
      </c>
      <c r="E73" s="147" t="s">
        <v>33</v>
      </c>
      <c r="F73" s="14">
        <v>2.727562044073073</v>
      </c>
      <c r="G73" s="147">
        <v>203.4092419847</v>
      </c>
      <c r="H73" s="147"/>
      <c r="I73" s="147"/>
      <c r="J73" s="14">
        <v>-24.504291721448169</v>
      </c>
      <c r="K73" s="150">
        <f>G73/D73*100</f>
        <v>0.18330034610564214</v>
      </c>
      <c r="L73" s="149"/>
    </row>
    <row r="74" spans="2:12" ht="24" customHeight="1" x14ac:dyDescent="0.2">
      <c r="B74" s="151">
        <v>2017</v>
      </c>
      <c r="C74" s="152"/>
      <c r="D74" s="147">
        <v>129961.34285704402</v>
      </c>
      <c r="E74" s="147" t="s">
        <v>33</v>
      </c>
      <c r="F74" s="14">
        <v>17.113455089921771</v>
      </c>
      <c r="G74" s="147">
        <v>1201.9083198131</v>
      </c>
      <c r="H74" s="147"/>
      <c r="I74" s="147"/>
      <c r="J74" s="14">
        <v>490.88186361930639</v>
      </c>
      <c r="K74" s="150">
        <f>G74/D74*100</f>
        <v>0.92481986827050977</v>
      </c>
      <c r="L74" s="149"/>
    </row>
    <row r="75" spans="2:12" ht="24" customHeight="1" x14ac:dyDescent="0.2">
      <c r="B75" s="151"/>
      <c r="C75" s="152"/>
      <c r="D75" s="147"/>
      <c r="E75" s="147"/>
      <c r="F75" s="14"/>
      <c r="G75" s="147"/>
      <c r="H75" s="147"/>
      <c r="I75" s="147"/>
      <c r="J75" s="14"/>
      <c r="K75" s="150"/>
      <c r="L75" s="149"/>
    </row>
    <row r="76" spans="2:12" ht="24" customHeight="1" x14ac:dyDescent="0.2">
      <c r="B76" s="16">
        <v>17</v>
      </c>
      <c r="C76" s="67" t="s">
        <v>20</v>
      </c>
      <c r="D76" s="146">
        <v>114898.57653782301</v>
      </c>
      <c r="E76" s="147"/>
      <c r="F76" s="14">
        <v>4.01467662102728</v>
      </c>
      <c r="G76" s="146">
        <v>38.985963104600003</v>
      </c>
      <c r="H76" s="147"/>
      <c r="I76" s="147"/>
      <c r="J76" s="14">
        <v>143.07869129572518</v>
      </c>
      <c r="K76" s="148">
        <f t="shared" ref="K76" si="18">G76/D76*100</f>
        <v>3.3930762485787948E-2</v>
      </c>
      <c r="L76" s="149"/>
    </row>
    <row r="77" spans="2:12" ht="24" customHeight="1" x14ac:dyDescent="0.2">
      <c r="B77" s="16"/>
      <c r="C77" s="70" t="s">
        <v>21</v>
      </c>
      <c r="D77" s="146">
        <v>119512.63758984901</v>
      </c>
      <c r="E77" s="147"/>
      <c r="F77" s="14">
        <v>8.0238370969215147</v>
      </c>
      <c r="G77" s="146">
        <v>40.674641741000002</v>
      </c>
      <c r="H77" s="147"/>
      <c r="I77" s="147"/>
      <c r="J77" s="14">
        <v>101.71943455873378</v>
      </c>
      <c r="K77" s="148">
        <f t="shared" ref="K77" si="19">G77/D77*100</f>
        <v>3.4033757903151468E-2</v>
      </c>
      <c r="L77" s="149"/>
    </row>
    <row r="78" spans="2:12" ht="24" customHeight="1" x14ac:dyDescent="0.2">
      <c r="B78" s="16"/>
      <c r="C78" s="73" t="s">
        <v>22</v>
      </c>
      <c r="D78" s="146">
        <v>123117.36016312701</v>
      </c>
      <c r="E78" s="147"/>
      <c r="F78" s="14">
        <v>8.1389640149354783</v>
      </c>
      <c r="G78" s="146">
        <v>46.4413770138</v>
      </c>
      <c r="H78" s="147"/>
      <c r="I78" s="147"/>
      <c r="J78" s="14">
        <v>112.66519973416722</v>
      </c>
      <c r="K78" s="148">
        <f t="shared" ref="K78" si="20">G78/D78*100</f>
        <v>3.7721225465089971E-2</v>
      </c>
      <c r="L78" s="149"/>
    </row>
    <row r="79" spans="2:12" ht="24" customHeight="1" x14ac:dyDescent="0.2">
      <c r="B79" s="16"/>
      <c r="C79" s="78" t="s">
        <v>23</v>
      </c>
      <c r="D79" s="146">
        <v>125348.42274702</v>
      </c>
      <c r="E79" s="147"/>
      <c r="F79" s="14">
        <v>9.0711284168804482</v>
      </c>
      <c r="G79" s="146">
        <v>52.660668564399998</v>
      </c>
      <c r="H79" s="147"/>
      <c r="I79" s="147"/>
      <c r="J79" s="14">
        <v>149.2872356055309</v>
      </c>
      <c r="K79" s="148">
        <f t="shared" ref="K79" si="21">G79/D79*100</f>
        <v>4.2011432940548855E-2</v>
      </c>
      <c r="L79" s="149"/>
    </row>
    <row r="80" spans="2:12" ht="24" customHeight="1" x14ac:dyDescent="0.2">
      <c r="B80" s="16"/>
      <c r="C80" s="81" t="s">
        <v>24</v>
      </c>
      <c r="D80" s="146">
        <v>126163.62705063001</v>
      </c>
      <c r="E80" s="147"/>
      <c r="F80" s="14">
        <v>9.1216052420043816</v>
      </c>
      <c r="G80" s="146">
        <v>107.7384240116</v>
      </c>
      <c r="H80" s="147"/>
      <c r="I80" s="147"/>
      <c r="J80" s="14">
        <v>838.33985266039474</v>
      </c>
      <c r="K80" s="148">
        <f t="shared" ref="K80" si="22">G80/D80*100</f>
        <v>8.539578841401263E-2</v>
      </c>
      <c r="L80" s="149"/>
    </row>
    <row r="81" spans="2:12" ht="24" customHeight="1" x14ac:dyDescent="0.2">
      <c r="B81" s="16"/>
      <c r="C81" s="84" t="s">
        <v>25</v>
      </c>
      <c r="D81" s="146">
        <v>127802.69186665</v>
      </c>
      <c r="E81" s="147"/>
      <c r="F81" s="14">
        <v>8.9163017365292632</v>
      </c>
      <c r="G81" s="146">
        <v>77.308446085699998</v>
      </c>
      <c r="H81" s="147"/>
      <c r="I81" s="147"/>
      <c r="J81" s="14">
        <v>471.01400284413211</v>
      </c>
      <c r="K81" s="148">
        <f t="shared" ref="K81" si="23">G81/D81*100</f>
        <v>6.0490467733155445E-2</v>
      </c>
      <c r="L81" s="149"/>
    </row>
    <row r="82" spans="2:12" ht="24" customHeight="1" x14ac:dyDescent="0.2">
      <c r="B82" s="16"/>
      <c r="C82" s="89" t="s">
        <v>14</v>
      </c>
      <c r="D82" s="146">
        <v>130156.805398057</v>
      </c>
      <c r="E82" s="147"/>
      <c r="F82" s="14">
        <v>12.967511200490534</v>
      </c>
      <c r="G82" s="146">
        <v>123.8271994433</v>
      </c>
      <c r="H82" s="147"/>
      <c r="I82" s="147"/>
      <c r="J82" s="14">
        <v>617.96993539538357</v>
      </c>
      <c r="K82" s="148">
        <f t="shared" ref="K82" si="24">G82/D82*100</f>
        <v>9.5136938145186312E-2</v>
      </c>
      <c r="L82" s="149"/>
    </row>
    <row r="83" spans="2:12" ht="24" customHeight="1" x14ac:dyDescent="0.2">
      <c r="B83" s="16"/>
      <c r="C83" s="92" t="s">
        <v>15</v>
      </c>
      <c r="D83" s="146">
        <v>126333.62900467101</v>
      </c>
      <c r="E83" s="147"/>
      <c r="F83" s="14">
        <v>12.306788201558927</v>
      </c>
      <c r="G83" s="146">
        <v>193.13740448319999</v>
      </c>
      <c r="H83" s="147"/>
      <c r="I83" s="147"/>
      <c r="J83" s="14">
        <v>1393.5380220981101</v>
      </c>
      <c r="K83" s="148">
        <f t="shared" ref="K83" si="25">G83/D83*100</f>
        <v>0.15287885419333519</v>
      </c>
      <c r="L83" s="149"/>
    </row>
    <row r="84" spans="2:12" ht="24" customHeight="1" x14ac:dyDescent="0.2">
      <c r="B84" s="16"/>
      <c r="C84" s="95" t="s">
        <v>16</v>
      </c>
      <c r="D84" s="146">
        <v>128623.192601348</v>
      </c>
      <c r="E84" s="147"/>
      <c r="F84" s="14">
        <v>14.371885228658311</v>
      </c>
      <c r="G84" s="146">
        <v>355.34190237249999</v>
      </c>
      <c r="H84" s="147"/>
      <c r="I84" s="147"/>
      <c r="J84" s="14">
        <v>2182.4866944769656</v>
      </c>
      <c r="K84" s="148">
        <f t="shared" ref="K84" si="26">G84/D84*100</f>
        <v>0.2762658080443075</v>
      </c>
      <c r="L84" s="149"/>
    </row>
    <row r="85" spans="2:12" ht="24" customHeight="1" x14ac:dyDescent="0.2">
      <c r="B85" s="16"/>
      <c r="C85" s="98" t="s">
        <v>17</v>
      </c>
      <c r="D85" s="146">
        <v>129961.34285704402</v>
      </c>
      <c r="E85" s="147"/>
      <c r="F85" s="14">
        <v>17.113455089921771</v>
      </c>
      <c r="G85" s="146">
        <v>129.89919987280001</v>
      </c>
      <c r="H85" s="147"/>
      <c r="I85" s="147"/>
      <c r="J85" s="14">
        <v>590.18818394985237</v>
      </c>
      <c r="K85" s="148">
        <f t="shared" ref="K85" si="27">G85/D85*100</f>
        <v>9.995218348558281E-2</v>
      </c>
      <c r="L85" s="149"/>
    </row>
    <row r="86" spans="2:12" ht="24" customHeight="1" x14ac:dyDescent="0.2">
      <c r="B86" s="16">
        <v>18</v>
      </c>
      <c r="C86" s="101" t="s">
        <v>18</v>
      </c>
      <c r="D86" s="146">
        <v>135474.08989983099</v>
      </c>
      <c r="E86" s="147"/>
      <c r="F86" s="14">
        <v>23.471147093638599</v>
      </c>
      <c r="G86" s="146">
        <v>174.58923255240001</v>
      </c>
      <c r="H86" s="147"/>
      <c r="I86" s="147"/>
      <c r="J86" s="14">
        <v>1012.3617290278582</v>
      </c>
      <c r="K86" s="148">
        <f t="shared" ref="K86" si="28">G86/D86*100</f>
        <v>0.12887278495946392</v>
      </c>
      <c r="L86" s="149"/>
    </row>
    <row r="87" spans="2:12" ht="24" customHeight="1" x14ac:dyDescent="0.2">
      <c r="B87" s="16"/>
      <c r="C87" s="104" t="s">
        <v>34</v>
      </c>
      <c r="D87" s="146">
        <v>135149.68620651198</v>
      </c>
      <c r="E87" s="147"/>
      <c r="F87" s="14">
        <v>18.61605789946308</v>
      </c>
      <c r="G87" s="146">
        <v>149.61581354430001</v>
      </c>
      <c r="H87" s="147"/>
      <c r="I87" s="147"/>
      <c r="J87" s="14">
        <v>640.75565345128882</v>
      </c>
      <c r="K87" s="148">
        <f t="shared" ref="K87" si="29">G87/D87*100</f>
        <v>0.11070378166892925</v>
      </c>
      <c r="L87" s="149"/>
    </row>
    <row r="88" spans="2:12" ht="24" customHeight="1" x14ac:dyDescent="0.2">
      <c r="B88" s="16"/>
      <c r="C88" s="110" t="s">
        <v>20</v>
      </c>
      <c r="D88" s="146">
        <v>137520.53162596299</v>
      </c>
      <c r="E88" s="147"/>
      <c r="F88" s="14">
        <v>19.688629545983225</v>
      </c>
      <c r="G88" s="146">
        <v>137.6551786263</v>
      </c>
      <c r="H88" s="147"/>
      <c r="I88" s="147"/>
      <c r="J88" s="14">
        <v>253.08908043894877</v>
      </c>
      <c r="K88" s="148">
        <f t="shared" ref="K88" si="30">G88/D88*100</f>
        <v>0.10009791047107296</v>
      </c>
      <c r="L88" s="149"/>
    </row>
    <row r="89" spans="2:12" ht="24" customHeight="1" x14ac:dyDescent="0.2">
      <c r="B89" s="16"/>
      <c r="C89" s="113" t="s">
        <v>21</v>
      </c>
      <c r="D89" s="146">
        <v>138553.581917389</v>
      </c>
      <c r="E89" s="147"/>
      <c r="F89" s="14">
        <v>15.932159737688911</v>
      </c>
      <c r="G89" s="146">
        <v>88.359134290599997</v>
      </c>
      <c r="H89" s="147"/>
      <c r="I89" s="147"/>
      <c r="J89" s="14">
        <v>117.23395833019489</v>
      </c>
      <c r="K89" s="148">
        <f t="shared" ref="K89" si="31">G89/D89*100</f>
        <v>6.3772536998201262E-2</v>
      </c>
      <c r="L89" s="149"/>
    </row>
    <row r="90" spans="2:12" ht="24" customHeight="1" x14ac:dyDescent="0.2">
      <c r="B90" s="16"/>
      <c r="C90" s="126" t="s">
        <v>22</v>
      </c>
      <c r="D90" s="146">
        <v>142924.51771738901</v>
      </c>
      <c r="E90" s="147"/>
      <c r="F90" s="14">
        <v>16.088029769333968</v>
      </c>
      <c r="G90" s="146">
        <v>0</v>
      </c>
      <c r="H90" s="147"/>
      <c r="I90" s="147"/>
      <c r="J90" s="14">
        <v>-100</v>
      </c>
      <c r="K90" s="148">
        <f t="shared" ref="K90" si="32">G90/D90*100</f>
        <v>0</v>
      </c>
      <c r="L90" s="149"/>
    </row>
    <row r="91" spans="2:12" ht="24" customHeight="1" x14ac:dyDescent="0.2">
      <c r="B91" s="16"/>
      <c r="C91" s="129" t="s">
        <v>23</v>
      </c>
      <c r="D91" s="146">
        <v>136630.611158796</v>
      </c>
      <c r="E91" s="147"/>
      <c r="F91" s="14">
        <v>9.0006624451477002</v>
      </c>
      <c r="G91" s="146">
        <v>0</v>
      </c>
      <c r="H91" s="147"/>
      <c r="I91" s="147"/>
      <c r="J91" s="14">
        <v>-100</v>
      </c>
      <c r="K91" s="148">
        <f t="shared" ref="K91" si="33">G91/D91*100</f>
        <v>0</v>
      </c>
      <c r="L91" s="149"/>
    </row>
    <row r="92" spans="2:12" ht="24" customHeight="1" x14ac:dyDescent="0.2">
      <c r="B92" s="16"/>
      <c r="C92" s="133" t="s">
        <v>24</v>
      </c>
      <c r="D92" s="146">
        <v>137291.700837868</v>
      </c>
      <c r="E92" s="147"/>
      <c r="F92" s="14">
        <v>8.8203502446646098</v>
      </c>
      <c r="G92" s="146">
        <v>290.27005169799997</v>
      </c>
      <c r="H92" s="147"/>
      <c r="I92" s="147"/>
      <c r="J92" s="14">
        <v>169.42110427264754</v>
      </c>
      <c r="K92" s="148">
        <f t="shared" ref="K92" si="34">G92/D92*100</f>
        <v>0.21142578169440035</v>
      </c>
      <c r="L92" s="149"/>
    </row>
    <row r="93" spans="2:12" ht="24" customHeight="1" x14ac:dyDescent="0.2">
      <c r="B93" s="16"/>
      <c r="C93" s="136" t="s">
        <v>25</v>
      </c>
      <c r="D93" s="146">
        <v>135590.53641004601</v>
      </c>
      <c r="E93" s="147"/>
      <c r="F93" s="14">
        <v>6.0936467218717816</v>
      </c>
      <c r="G93" s="146">
        <v>74.484072057399999</v>
      </c>
      <c r="H93" s="147"/>
      <c r="I93" s="147"/>
      <c r="J93" s="14">
        <v>-3.6533835192716801</v>
      </c>
      <c r="K93" s="148">
        <f t="shared" ref="K93" si="35">G93/D93*100</f>
        <v>5.493309048660229E-2</v>
      </c>
      <c r="L93" s="149"/>
    </row>
    <row r="94" spans="2:12" ht="2.1" customHeight="1" x14ac:dyDescent="0.2">
      <c r="B94" s="17"/>
      <c r="C94" s="18"/>
      <c r="D94" s="161"/>
      <c r="E94" s="161"/>
      <c r="F94" s="25"/>
      <c r="G94" s="161"/>
      <c r="H94" s="161"/>
      <c r="I94" s="161"/>
      <c r="J94" s="25"/>
      <c r="K94" s="161"/>
      <c r="L94" s="162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1:E91"/>
    <mergeCell ref="G91:I91"/>
    <mergeCell ref="K91:L91"/>
    <mergeCell ref="D89:E89"/>
    <mergeCell ref="G89:I89"/>
    <mergeCell ref="K89:L89"/>
    <mergeCell ref="D90:E90"/>
    <mergeCell ref="G90:I90"/>
    <mergeCell ref="K90:L90"/>
    <mergeCell ref="D88:E88"/>
    <mergeCell ref="G88:I88"/>
    <mergeCell ref="K88:L88"/>
    <mergeCell ref="D87:E87"/>
    <mergeCell ref="G87:I87"/>
    <mergeCell ref="K87:L87"/>
    <mergeCell ref="D81:E81"/>
    <mergeCell ref="G81:I81"/>
    <mergeCell ref="K81:L81"/>
    <mergeCell ref="D86:E86"/>
    <mergeCell ref="G86:I86"/>
    <mergeCell ref="K86:L86"/>
    <mergeCell ref="B100:L100"/>
    <mergeCell ref="D94:E94"/>
    <mergeCell ref="G94:I94"/>
    <mergeCell ref="K94:L94"/>
    <mergeCell ref="D79:E79"/>
    <mergeCell ref="G79:I79"/>
    <mergeCell ref="K79:L79"/>
    <mergeCell ref="D85:E85"/>
    <mergeCell ref="G85:I85"/>
    <mergeCell ref="K85:L85"/>
    <mergeCell ref="D84:E84"/>
    <mergeCell ref="G84:I84"/>
    <mergeCell ref="K84:L84"/>
    <mergeCell ref="D83:E83"/>
    <mergeCell ref="D80:E80"/>
    <mergeCell ref="G80:I80"/>
    <mergeCell ref="B75:C75"/>
    <mergeCell ref="D75:E75"/>
    <mergeCell ref="G75:I75"/>
    <mergeCell ref="K75:L75"/>
    <mergeCell ref="B74:C74"/>
    <mergeCell ref="D74:E74"/>
    <mergeCell ref="D72:E72"/>
    <mergeCell ref="G72:I72"/>
    <mergeCell ref="K72:L72"/>
    <mergeCell ref="B73:C73"/>
    <mergeCell ref="D73:E73"/>
    <mergeCell ref="G73:I73"/>
    <mergeCell ref="K73:L73"/>
    <mergeCell ref="B1:L1"/>
    <mergeCell ref="B2:L2"/>
    <mergeCell ref="B7:C9"/>
    <mergeCell ref="D7:L7"/>
    <mergeCell ref="D8:E8"/>
    <mergeCell ref="F8:G8"/>
    <mergeCell ref="H8:I8"/>
    <mergeCell ref="J8:K8"/>
    <mergeCell ref="D82:E82"/>
    <mergeCell ref="G74:I74"/>
    <mergeCell ref="K74:L74"/>
    <mergeCell ref="B10:C10"/>
    <mergeCell ref="B13:C13"/>
    <mergeCell ref="B69:C71"/>
    <mergeCell ref="B11:C11"/>
    <mergeCell ref="B12:C12"/>
    <mergeCell ref="D69:L69"/>
    <mergeCell ref="D70:F70"/>
    <mergeCell ref="G70:J70"/>
    <mergeCell ref="K70:L70"/>
    <mergeCell ref="D71:E71"/>
    <mergeCell ref="G71:I71"/>
    <mergeCell ref="K71:L71"/>
    <mergeCell ref="B72:C72"/>
    <mergeCell ref="G83:I83"/>
    <mergeCell ref="K83:L83"/>
    <mergeCell ref="G78:I78"/>
    <mergeCell ref="K78:L78"/>
    <mergeCell ref="K80:L80"/>
    <mergeCell ref="G82:I82"/>
    <mergeCell ref="K82:L82"/>
    <mergeCell ref="D78:E78"/>
    <mergeCell ref="D76:E76"/>
    <mergeCell ref="G76:I76"/>
    <mergeCell ref="K76:L76"/>
    <mergeCell ref="D77:E77"/>
    <mergeCell ref="G77:I77"/>
    <mergeCell ref="K77:L77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46" zoomScale="65" zoomScaleNormal="100" zoomScaleSheetLayoutView="65" workbookViewId="0">
      <selection activeCell="J83" sqref="J83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3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1"/>
    </row>
    <row r="2" spans="2:20" ht="3.95" customHeight="1" x14ac:dyDescent="0.2"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3"/>
      <c r="C6" s="153"/>
      <c r="D6" s="164" t="s">
        <v>38</v>
      </c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6"/>
      <c r="T6" s="11"/>
    </row>
    <row r="7" spans="2:20" ht="20.100000000000001" customHeight="1" x14ac:dyDescent="0.2">
      <c r="B7" s="153"/>
      <c r="C7" s="153"/>
      <c r="D7" s="157" t="s">
        <v>39</v>
      </c>
      <c r="E7" s="157"/>
      <c r="F7" s="157"/>
      <c r="G7" s="157"/>
      <c r="H7" s="157" t="s">
        <v>40</v>
      </c>
      <c r="I7" s="157"/>
      <c r="J7" s="157"/>
      <c r="K7" s="157"/>
      <c r="L7" s="157" t="s">
        <v>41</v>
      </c>
      <c r="M7" s="157"/>
      <c r="N7" s="157"/>
      <c r="O7" s="157"/>
      <c r="P7" s="157" t="s">
        <v>42</v>
      </c>
      <c r="Q7" s="157"/>
      <c r="R7" s="157"/>
      <c r="S7" s="157"/>
      <c r="T7" s="11"/>
    </row>
    <row r="8" spans="2:20" ht="20.100000000000001" customHeight="1" x14ac:dyDescent="0.2">
      <c r="B8" s="153"/>
      <c r="C8" s="153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1"/>
    </row>
    <row r="9" spans="2:20" ht="26.1" customHeight="1" x14ac:dyDescent="0.2">
      <c r="B9" s="154"/>
      <c r="C9" s="154"/>
      <c r="D9" s="158" t="s">
        <v>43</v>
      </c>
      <c r="E9" s="158"/>
      <c r="F9" s="62" t="s">
        <v>10</v>
      </c>
      <c r="G9" s="62" t="s">
        <v>44</v>
      </c>
      <c r="H9" s="167" t="s">
        <v>43</v>
      </c>
      <c r="I9" s="168"/>
      <c r="J9" s="169"/>
      <c r="K9" s="62" t="s">
        <v>10</v>
      </c>
      <c r="L9" s="167" t="s">
        <v>43</v>
      </c>
      <c r="M9" s="168"/>
      <c r="N9" s="169"/>
      <c r="O9" s="62" t="s">
        <v>10</v>
      </c>
      <c r="P9" s="170" t="s">
        <v>43</v>
      </c>
      <c r="Q9" s="168"/>
      <c r="R9" s="171"/>
      <c r="S9" s="62" t="s">
        <v>10</v>
      </c>
      <c r="T9" s="11"/>
    </row>
    <row r="10" spans="2:20" ht="24" customHeight="1" x14ac:dyDescent="0.2">
      <c r="B10" s="151">
        <v>2015</v>
      </c>
      <c r="C10" s="152"/>
      <c r="D10" s="147">
        <v>29429.945740419702</v>
      </c>
      <c r="E10" s="147"/>
      <c r="F10" s="13">
        <v>-38.273210469674027</v>
      </c>
      <c r="G10" s="14"/>
      <c r="H10" s="146">
        <v>285.84500235819996</v>
      </c>
      <c r="I10" s="147"/>
      <c r="J10" s="147"/>
      <c r="K10" s="14">
        <v>-33.536446640923693</v>
      </c>
      <c r="L10" s="146">
        <v>27877.850713580094</v>
      </c>
      <c r="M10" s="147"/>
      <c r="N10" s="147"/>
      <c r="O10" s="14">
        <v>-27.786620720832268</v>
      </c>
      <c r="P10" s="146">
        <v>238.919804736</v>
      </c>
      <c r="Q10" s="147"/>
      <c r="R10" s="147"/>
      <c r="S10" s="14">
        <v>-66.251955815411804</v>
      </c>
      <c r="T10" s="11"/>
    </row>
    <row r="11" spans="2:20" ht="24" customHeight="1" x14ac:dyDescent="0.2">
      <c r="B11" s="151">
        <v>2016</v>
      </c>
      <c r="C11" s="152"/>
      <c r="D11" s="147">
        <v>29811.382407228099</v>
      </c>
      <c r="E11" s="147"/>
      <c r="F11" s="63">
        <v>1.2960834864351289</v>
      </c>
      <c r="G11" s="14"/>
      <c r="H11" s="146">
        <v>215.87869888469999</v>
      </c>
      <c r="I11" s="147"/>
      <c r="J11" s="147"/>
      <c r="K11" s="14">
        <v>-24.477007782638559</v>
      </c>
      <c r="L11" s="146">
        <v>25475.559662298005</v>
      </c>
      <c r="M11" s="147"/>
      <c r="N11" s="147"/>
      <c r="O11" s="14">
        <v>-8.5236430840626483</v>
      </c>
      <c r="P11" s="146">
        <v>177.58364779899998</v>
      </c>
      <c r="Q11" s="147"/>
      <c r="R11" s="147"/>
      <c r="S11" s="14">
        <v>-25.672278195930577</v>
      </c>
      <c r="T11" s="11"/>
    </row>
    <row r="12" spans="2:20" ht="24" customHeight="1" x14ac:dyDescent="0.2">
      <c r="B12" s="151">
        <v>2017</v>
      </c>
      <c r="C12" s="152"/>
      <c r="D12" s="147">
        <v>31041.9124685606</v>
      </c>
      <c r="E12" s="147"/>
      <c r="F12" s="96">
        <v>4.1277188844289991</v>
      </c>
      <c r="G12" s="14"/>
      <c r="H12" s="146">
        <v>1221.1521082030999</v>
      </c>
      <c r="I12" s="147"/>
      <c r="J12" s="147"/>
      <c r="K12" s="14">
        <v>465.66586444701181</v>
      </c>
      <c r="L12" s="146">
        <v>24128.112093426902</v>
      </c>
      <c r="M12" s="147"/>
      <c r="N12" s="147"/>
      <c r="O12" s="14">
        <v>-5.283990602860511</v>
      </c>
      <c r="P12" s="146">
        <v>214.90341651899999</v>
      </c>
      <c r="Q12" s="147"/>
      <c r="R12" s="147"/>
      <c r="S12" s="14">
        <v>21.015318235967761</v>
      </c>
      <c r="T12" s="11"/>
    </row>
    <row r="13" spans="2:20" ht="24" customHeight="1" x14ac:dyDescent="0.2">
      <c r="B13" s="151"/>
      <c r="C13" s="152"/>
      <c r="D13" s="147"/>
      <c r="E13" s="147"/>
      <c r="F13" s="13"/>
      <c r="G13" s="14"/>
      <c r="H13" s="147"/>
      <c r="I13" s="147"/>
      <c r="K13" s="14"/>
      <c r="L13" s="147"/>
      <c r="M13" s="147"/>
      <c r="O13" s="14"/>
      <c r="P13" s="146"/>
      <c r="Q13" s="147"/>
      <c r="R13" s="147"/>
      <c r="S13" s="14"/>
      <c r="T13" s="11"/>
    </row>
    <row r="14" spans="2:20" ht="24" customHeight="1" x14ac:dyDescent="0.2">
      <c r="B14" s="16">
        <v>17</v>
      </c>
      <c r="C14" s="67" t="s">
        <v>20</v>
      </c>
      <c r="D14" s="147">
        <v>2427.6109021065008</v>
      </c>
      <c r="E14" s="147"/>
      <c r="F14" s="65">
        <v>-3.1082004206946068</v>
      </c>
      <c r="G14" s="14">
        <v>2.9577293372988533</v>
      </c>
      <c r="H14" s="146">
        <v>42.369929334600002</v>
      </c>
      <c r="I14" s="147"/>
      <c r="J14" s="147"/>
      <c r="K14" s="14">
        <v>154.79762457301115</v>
      </c>
      <c r="L14" s="146">
        <v>2251.9501996124004</v>
      </c>
      <c r="M14" s="147"/>
      <c r="N14" s="147"/>
      <c r="O14" s="14">
        <v>-7.8793258866006299</v>
      </c>
      <c r="P14" s="146">
        <v>13.925290055</v>
      </c>
      <c r="Q14" s="147"/>
      <c r="R14" s="147"/>
      <c r="S14" s="14">
        <v>21.716442675521265</v>
      </c>
      <c r="T14" s="11"/>
    </row>
    <row r="15" spans="2:20" ht="24" customHeight="1" x14ac:dyDescent="0.2">
      <c r="B15" s="16"/>
      <c r="C15" s="70" t="s">
        <v>21</v>
      </c>
      <c r="D15" s="147">
        <v>2901.9649424280997</v>
      </c>
      <c r="E15" s="147"/>
      <c r="F15" s="68">
        <v>-24.336920293410401</v>
      </c>
      <c r="G15" s="14">
        <v>-6.6003035738120053</v>
      </c>
      <c r="H15" s="146">
        <v>42.007703120999999</v>
      </c>
      <c r="I15" s="147"/>
      <c r="J15" s="147"/>
      <c r="K15" s="14">
        <v>100.10145241058109</v>
      </c>
      <c r="L15" s="146">
        <v>1723.6399854391002</v>
      </c>
      <c r="M15" s="147"/>
      <c r="N15" s="147"/>
      <c r="O15" s="14">
        <v>-54.161732648655793</v>
      </c>
      <c r="P15" s="146">
        <v>18.472470530000002</v>
      </c>
      <c r="Q15" s="147"/>
      <c r="R15" s="147"/>
      <c r="S15" s="14">
        <v>80.186663634369097</v>
      </c>
      <c r="T15" s="11"/>
    </row>
    <row r="16" spans="2:20" ht="24" customHeight="1" x14ac:dyDescent="0.2">
      <c r="B16" s="16"/>
      <c r="C16" s="73" t="s">
        <v>22</v>
      </c>
      <c r="D16" s="147">
        <v>2612.3115765537</v>
      </c>
      <c r="E16" s="147"/>
      <c r="F16" s="71">
        <v>-38.809056998914585</v>
      </c>
      <c r="G16" s="14">
        <v>-15.633640776004064</v>
      </c>
      <c r="H16" s="146">
        <v>47.860103513799999</v>
      </c>
      <c r="I16" s="147"/>
      <c r="J16" s="147"/>
      <c r="K16" s="14">
        <v>101.61343757381718</v>
      </c>
      <c r="L16" s="146">
        <v>2449.7798253149003</v>
      </c>
      <c r="M16" s="147"/>
      <c r="N16" s="147"/>
      <c r="O16" s="14">
        <v>-27.933563594091826</v>
      </c>
      <c r="P16" s="146">
        <v>18.422138073999999</v>
      </c>
      <c r="Q16" s="147"/>
      <c r="R16" s="147"/>
      <c r="S16" s="14">
        <v>43.361300572612137</v>
      </c>
      <c r="T16" s="11"/>
    </row>
    <row r="17" spans="2:20" ht="24" customHeight="1" x14ac:dyDescent="0.2">
      <c r="B17" s="16"/>
      <c r="C17" s="78" t="s">
        <v>23</v>
      </c>
      <c r="D17" s="147">
        <v>2530.6656315360997</v>
      </c>
      <c r="E17" s="147"/>
      <c r="F17" s="76">
        <v>13.934484783048951</v>
      </c>
      <c r="G17" s="14">
        <v>-11.868463849170164</v>
      </c>
      <c r="H17" s="146">
        <v>53.278501359399996</v>
      </c>
      <c r="I17" s="147"/>
      <c r="J17" s="147"/>
      <c r="K17" s="14">
        <v>146.47644177451733</v>
      </c>
      <c r="L17" s="146">
        <v>2352.7489996064996</v>
      </c>
      <c r="M17" s="147"/>
      <c r="N17" s="147"/>
      <c r="O17" s="14">
        <v>9.7054303806074049</v>
      </c>
      <c r="P17" s="146">
        <v>15.982761956000001</v>
      </c>
      <c r="Q17" s="147"/>
      <c r="R17" s="147"/>
      <c r="S17" s="14">
        <v>-6.5636540040156177</v>
      </c>
      <c r="T17" s="11"/>
    </row>
    <row r="18" spans="2:20" ht="24" customHeight="1" x14ac:dyDescent="0.2">
      <c r="B18" s="16"/>
      <c r="C18" s="81" t="s">
        <v>24</v>
      </c>
      <c r="D18" s="147">
        <v>3357.2357092587995</v>
      </c>
      <c r="E18" s="147"/>
      <c r="F18" s="79">
        <v>106.42338641502889</v>
      </c>
      <c r="G18" s="14">
        <v>-1.7795587272791735</v>
      </c>
      <c r="H18" s="146">
        <v>111.39763156160001</v>
      </c>
      <c r="I18" s="147"/>
      <c r="J18" s="147"/>
      <c r="K18" s="14">
        <v>818.56209623070436</v>
      </c>
      <c r="L18" s="146">
        <v>1972.7166620603996</v>
      </c>
      <c r="M18" s="147"/>
      <c r="N18" s="147"/>
      <c r="O18" s="14">
        <v>25.754541204001136</v>
      </c>
      <c r="P18" s="146">
        <v>18.376189289999999</v>
      </c>
      <c r="Q18" s="147"/>
      <c r="R18" s="147"/>
      <c r="S18" s="14">
        <v>-4.9357034657070749</v>
      </c>
      <c r="T18" s="11"/>
    </row>
    <row r="19" spans="2:20" ht="24" customHeight="1" x14ac:dyDescent="0.2">
      <c r="B19" s="16"/>
      <c r="C19" s="84" t="s">
        <v>25</v>
      </c>
      <c r="D19" s="147">
        <v>1941.3591312007004</v>
      </c>
      <c r="E19" s="147"/>
      <c r="F19" s="85">
        <v>-26.884681956638712</v>
      </c>
      <c r="G19" s="14">
        <v>-4.8479514712883365</v>
      </c>
      <c r="H19" s="146">
        <v>80.674201535699993</v>
      </c>
      <c r="I19" s="147"/>
      <c r="J19" s="147"/>
      <c r="K19" s="14">
        <v>445.10934198678422</v>
      </c>
      <c r="L19" s="146">
        <v>1495.9287389780002</v>
      </c>
      <c r="M19" s="147"/>
      <c r="N19" s="147"/>
      <c r="O19" s="14">
        <v>7.051607373392188</v>
      </c>
      <c r="P19" s="146">
        <v>16.770244399999999</v>
      </c>
      <c r="Q19" s="147"/>
      <c r="R19" s="147"/>
      <c r="S19" s="14">
        <v>7.3134296528152731</v>
      </c>
      <c r="T19" s="11"/>
    </row>
    <row r="20" spans="2:20" ht="24" customHeight="1" x14ac:dyDescent="0.2">
      <c r="B20" s="16"/>
      <c r="C20" s="89" t="s">
        <v>14</v>
      </c>
      <c r="D20" s="147">
        <v>2043.0855424303002</v>
      </c>
      <c r="E20" s="147"/>
      <c r="F20" s="87">
        <v>17.933646241125345</v>
      </c>
      <c r="G20" s="14">
        <v>-3.1654202008137067</v>
      </c>
      <c r="H20" s="146">
        <v>124.2620754933</v>
      </c>
      <c r="I20" s="147"/>
      <c r="J20" s="147"/>
      <c r="K20" s="14">
        <v>565.79473786321705</v>
      </c>
      <c r="L20" s="146">
        <v>1789.8124779153</v>
      </c>
      <c r="M20" s="147"/>
      <c r="N20" s="147"/>
      <c r="O20" s="14">
        <v>7.1211795697290414</v>
      </c>
      <c r="P20" s="146">
        <v>14.366606206</v>
      </c>
      <c r="Q20" s="147"/>
      <c r="R20" s="147"/>
      <c r="S20" s="14">
        <v>-8.134393629224423</v>
      </c>
      <c r="T20" s="11"/>
    </row>
    <row r="21" spans="2:20" ht="24" customHeight="1" x14ac:dyDescent="0.2">
      <c r="B21" s="16"/>
      <c r="C21" s="92" t="s">
        <v>15</v>
      </c>
      <c r="D21" s="147">
        <v>2389.4740426286999</v>
      </c>
      <c r="E21" s="147"/>
      <c r="F21" s="90">
        <v>54.641226665159756</v>
      </c>
      <c r="G21" s="14">
        <v>0.40713959462679306</v>
      </c>
      <c r="H21" s="146">
        <v>193.56694792819999</v>
      </c>
      <c r="I21" s="147"/>
      <c r="J21" s="147"/>
      <c r="K21" s="14">
        <v>1350.3932645049608</v>
      </c>
      <c r="L21" s="146">
        <v>2065.2428969368002</v>
      </c>
      <c r="M21" s="147"/>
      <c r="N21" s="147"/>
      <c r="O21" s="14">
        <v>39.546935465233958</v>
      </c>
      <c r="P21" s="146">
        <v>15.950157713999999</v>
      </c>
      <c r="Q21" s="147"/>
      <c r="R21" s="147"/>
      <c r="S21" s="14">
        <v>10.395266696989536</v>
      </c>
      <c r="T21" s="11"/>
    </row>
    <row r="22" spans="2:20" ht="24" customHeight="1" x14ac:dyDescent="0.2">
      <c r="B22" s="16"/>
      <c r="C22" s="95" t="s">
        <v>16</v>
      </c>
      <c r="D22" s="147">
        <v>3885.2410535152999</v>
      </c>
      <c r="E22" s="147"/>
      <c r="F22" s="93">
        <v>23.464676253216066</v>
      </c>
      <c r="G22" s="14">
        <v>2.9848082860749692</v>
      </c>
      <c r="H22" s="146">
        <v>357.0574788975</v>
      </c>
      <c r="I22" s="147"/>
      <c r="J22" s="147"/>
      <c r="K22" s="14">
        <v>2098.3343512247875</v>
      </c>
      <c r="L22" s="146">
        <v>2119.2011197622001</v>
      </c>
      <c r="M22" s="147"/>
      <c r="N22" s="147"/>
      <c r="O22" s="14">
        <v>34.909148331857544</v>
      </c>
      <c r="P22" s="146">
        <v>24.528640274000001</v>
      </c>
      <c r="Q22" s="147"/>
      <c r="R22" s="147"/>
      <c r="S22" s="14">
        <v>24.712620677709761</v>
      </c>
      <c r="T22" s="11"/>
    </row>
    <row r="23" spans="2:20" ht="24" customHeight="1" x14ac:dyDescent="0.2">
      <c r="B23" s="16"/>
      <c r="C23" s="98" t="s">
        <v>17</v>
      </c>
      <c r="D23" s="147">
        <v>2052.8464590659996</v>
      </c>
      <c r="E23" s="147"/>
      <c r="F23" s="96">
        <v>23.479012265229283</v>
      </c>
      <c r="G23" s="14">
        <v>4.1277188844289991</v>
      </c>
      <c r="H23" s="146">
        <v>130.15580923280001</v>
      </c>
      <c r="I23" s="147"/>
      <c r="J23" s="147"/>
      <c r="K23" s="14">
        <v>572.39123929158154</v>
      </c>
      <c r="L23" s="146">
        <v>1816.1286704806998</v>
      </c>
      <c r="M23" s="147"/>
      <c r="N23" s="147"/>
      <c r="O23" s="14">
        <v>17.552139344775842</v>
      </c>
      <c r="P23" s="146">
        <v>26.777483579999998</v>
      </c>
      <c r="Q23" s="147"/>
      <c r="R23" s="147"/>
      <c r="S23" s="14">
        <v>105.61184319156469</v>
      </c>
      <c r="T23" s="11"/>
    </row>
    <row r="24" spans="2:20" ht="24" customHeight="1" x14ac:dyDescent="0.2">
      <c r="B24" s="16">
        <v>18</v>
      </c>
      <c r="C24" s="101" t="s">
        <v>18</v>
      </c>
      <c r="D24" s="147">
        <v>2452.3532626212</v>
      </c>
      <c r="E24" s="147"/>
      <c r="F24" s="99">
        <v>3.463320058547259</v>
      </c>
      <c r="G24" s="14">
        <v>3.463320058547259</v>
      </c>
      <c r="H24" s="146">
        <v>176.22098025240001</v>
      </c>
      <c r="I24" s="147"/>
      <c r="J24" s="147"/>
      <c r="K24" s="14">
        <v>868.37084879931888</v>
      </c>
      <c r="L24" s="146">
        <v>2162.0579197687002</v>
      </c>
      <c r="M24" s="147"/>
      <c r="N24" s="147"/>
      <c r="O24" s="14">
        <v>-6.3472435666866893</v>
      </c>
      <c r="P24" s="146">
        <v>24.576310528</v>
      </c>
      <c r="Q24" s="147"/>
      <c r="R24" s="147"/>
      <c r="S24" s="14">
        <v>64.39319970381932</v>
      </c>
      <c r="T24" s="11"/>
    </row>
    <row r="25" spans="2:20" ht="24" customHeight="1" x14ac:dyDescent="0.2">
      <c r="B25" s="16"/>
      <c r="C25" s="104" t="s">
        <v>34</v>
      </c>
      <c r="D25" s="147">
        <v>2128.6677432631</v>
      </c>
      <c r="E25" s="147"/>
      <c r="F25" s="102">
        <v>-15.858080253806028</v>
      </c>
      <c r="G25" s="14">
        <v>-6.5120167709324717</v>
      </c>
      <c r="H25" s="146">
        <v>150.0644548443</v>
      </c>
      <c r="I25" s="147"/>
      <c r="J25" s="147"/>
      <c r="K25" s="14">
        <v>638.35896928859961</v>
      </c>
      <c r="L25" s="146">
        <v>1917.8693723723002</v>
      </c>
      <c r="M25" s="147"/>
      <c r="N25" s="147"/>
      <c r="O25" s="14">
        <v>7.6020341722541351</v>
      </c>
      <c r="P25" s="146">
        <v>8.8195090960000009</v>
      </c>
      <c r="Q25" s="147"/>
      <c r="R25" s="147"/>
      <c r="S25" s="14">
        <v>-46.162503162381206</v>
      </c>
      <c r="T25" s="11"/>
    </row>
    <row r="26" spans="2:20" ht="24" customHeight="1" x14ac:dyDescent="0.2">
      <c r="B26" s="16"/>
      <c r="C26" s="110" t="s">
        <v>20</v>
      </c>
      <c r="D26" s="147">
        <v>2584.5654703506998</v>
      </c>
      <c r="E26" s="147"/>
      <c r="F26" s="108">
        <v>6.4653922961050103</v>
      </c>
      <c r="G26" s="14">
        <v>-2.2127171655503375</v>
      </c>
      <c r="H26" s="146">
        <v>138.19867904130001</v>
      </c>
      <c r="I26" s="147"/>
      <c r="J26" s="147"/>
      <c r="K26" s="14">
        <v>226.17160616419682</v>
      </c>
      <c r="L26" s="146">
        <v>2387.3159536884</v>
      </c>
      <c r="M26" s="147"/>
      <c r="N26" s="147"/>
      <c r="O26" s="14">
        <v>6.0110456305516147</v>
      </c>
      <c r="P26" s="146">
        <v>17.050103771</v>
      </c>
      <c r="Q26" s="147"/>
      <c r="R26" s="147"/>
      <c r="S26" s="14">
        <v>22.439846521387242</v>
      </c>
      <c r="T26" s="11"/>
    </row>
    <row r="27" spans="2:20" ht="24" customHeight="1" x14ac:dyDescent="0.2">
      <c r="B27" s="16"/>
      <c r="C27" s="113" t="s">
        <v>21</v>
      </c>
      <c r="D27" s="147">
        <v>2014.8696806605999</v>
      </c>
      <c r="E27" s="147"/>
      <c r="F27" s="111">
        <v>-30.568779408660241</v>
      </c>
      <c r="G27" s="14">
        <v>-10.25678026125042</v>
      </c>
      <c r="H27" s="146">
        <v>88.807883200600003</v>
      </c>
      <c r="I27" s="147"/>
      <c r="J27" s="147"/>
      <c r="K27" s="14">
        <v>111.40856700685502</v>
      </c>
      <c r="L27" s="146">
        <v>1881.1415072058001</v>
      </c>
      <c r="M27" s="147"/>
      <c r="N27" s="147"/>
      <c r="O27" s="14">
        <v>9.1377273152883021</v>
      </c>
      <c r="P27" s="146">
        <v>11.421762347</v>
      </c>
      <c r="Q27" s="147"/>
      <c r="R27" s="147"/>
      <c r="S27" s="14">
        <v>-38.168734233731115</v>
      </c>
      <c r="T27" s="11"/>
    </row>
    <row r="28" spans="2:20" ht="24" customHeight="1" x14ac:dyDescent="0.2">
      <c r="B28" s="16"/>
      <c r="C28" s="129" t="s">
        <v>22</v>
      </c>
      <c r="D28" s="147">
        <v>2868.6966301276998</v>
      </c>
      <c r="E28" s="147"/>
      <c r="F28" s="127">
        <v>9.8144898133566638</v>
      </c>
      <c r="G28" s="14">
        <v>-6.1738966628784642</v>
      </c>
      <c r="H28" s="146">
        <v>0</v>
      </c>
      <c r="I28" s="147"/>
      <c r="J28" s="147"/>
      <c r="K28" s="14">
        <v>-100</v>
      </c>
      <c r="L28" s="146">
        <v>2798.0296553935</v>
      </c>
      <c r="M28" s="147"/>
      <c r="N28" s="147"/>
      <c r="O28" s="14">
        <v>14.215556291220377</v>
      </c>
      <c r="P28" s="146">
        <v>11.074269988999999</v>
      </c>
      <c r="Q28" s="147"/>
      <c r="R28" s="147"/>
      <c r="S28" s="14">
        <v>-39.886076499287448</v>
      </c>
      <c r="T28" s="11"/>
    </row>
    <row r="29" spans="2:20" ht="24" customHeight="1" x14ac:dyDescent="0.2">
      <c r="B29" s="16"/>
      <c r="C29" s="129" t="s">
        <v>23</v>
      </c>
      <c r="D29" s="147">
        <v>1796.4674148118002</v>
      </c>
      <c r="E29" s="147"/>
      <c r="F29" s="127">
        <v>-29.012059419270074</v>
      </c>
      <c r="G29" s="14">
        <v>-9.933539690451731</v>
      </c>
      <c r="H29" s="146">
        <v>0</v>
      </c>
      <c r="I29" s="147"/>
      <c r="J29" s="147"/>
      <c r="K29" s="14">
        <v>-100</v>
      </c>
      <c r="L29" s="146">
        <v>1717.4840580578</v>
      </c>
      <c r="M29" s="147"/>
      <c r="N29" s="147"/>
      <c r="O29" s="14">
        <v>-27.000965324178161</v>
      </c>
      <c r="P29" s="146">
        <v>9.1512753579999995</v>
      </c>
      <c r="Q29" s="147"/>
      <c r="R29" s="147"/>
      <c r="S29" s="14">
        <v>-42.742841423821808</v>
      </c>
      <c r="T29" s="11"/>
    </row>
    <row r="30" spans="2:20" ht="24" customHeight="1" x14ac:dyDescent="0.2">
      <c r="B30" s="16"/>
      <c r="C30" s="133" t="s">
        <v>24</v>
      </c>
      <c r="D30" s="147">
        <v>3184.4225102763003</v>
      </c>
      <c r="E30" s="147"/>
      <c r="F30" s="131">
        <v>-5.1474848342016539</v>
      </c>
      <c r="G30" s="14">
        <v>-9.0756649064445476</v>
      </c>
      <c r="H30" s="146">
        <v>290.41405169799998</v>
      </c>
      <c r="I30" s="147"/>
      <c r="J30" s="147"/>
      <c r="K30" s="14">
        <v>160.70038260859124</v>
      </c>
      <c r="L30" s="146">
        <v>1804.6374945468001</v>
      </c>
      <c r="M30" s="147"/>
      <c r="N30" s="147"/>
      <c r="O30" s="14">
        <v>-8.5201879593823406</v>
      </c>
      <c r="P30" s="146">
        <v>11.785783686</v>
      </c>
      <c r="Q30" s="147"/>
      <c r="R30" s="147"/>
      <c r="S30" s="14">
        <v>-35.86383172264329</v>
      </c>
      <c r="T30" s="11"/>
    </row>
    <row r="31" spans="2:20" ht="24" customHeight="1" x14ac:dyDescent="0.2">
      <c r="B31" s="16"/>
      <c r="C31" s="136" t="s">
        <v>25</v>
      </c>
      <c r="D31" s="147">
        <v>1586.2094960266002</v>
      </c>
      <c r="E31" s="147"/>
      <c r="F31" s="134">
        <v>-18.29386585234468</v>
      </c>
      <c r="G31" s="14">
        <v>-9.9413999380668194</v>
      </c>
      <c r="H31" s="146">
        <v>74.533572057399994</v>
      </c>
      <c r="I31" s="147"/>
      <c r="J31" s="147"/>
      <c r="K31" s="14">
        <v>-7.6116396089555893</v>
      </c>
      <c r="L31" s="146">
        <v>1456.3753506294001</v>
      </c>
      <c r="M31" s="147"/>
      <c r="N31" s="147"/>
      <c r="O31" s="14">
        <v>-2.6440690200004058</v>
      </c>
      <c r="P31" s="146">
        <v>10.155847934000001</v>
      </c>
      <c r="Q31" s="147"/>
      <c r="R31" s="147"/>
      <c r="S31" s="14">
        <v>-39.441264588845229</v>
      </c>
      <c r="T31" s="11"/>
    </row>
    <row r="32" spans="2:20" ht="2.1" customHeight="1" x14ac:dyDescent="0.2">
      <c r="B32" s="17"/>
      <c r="C32" s="18"/>
      <c r="D32" s="174"/>
      <c r="E32" s="174"/>
      <c r="F32" s="31"/>
      <c r="G32" s="32"/>
      <c r="H32" s="175"/>
      <c r="I32" s="161"/>
      <c r="J32" s="161"/>
      <c r="K32" s="130"/>
      <c r="L32" s="161"/>
      <c r="M32" s="161"/>
      <c r="N32" s="161"/>
      <c r="O32" s="33"/>
      <c r="P32" s="173"/>
      <c r="Q32" s="173"/>
      <c r="R32" s="173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3"/>
      <c r="C68" s="153"/>
      <c r="D68" s="157" t="s">
        <v>49</v>
      </c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1"/>
    </row>
    <row r="69" spans="2:20" ht="27.95" customHeight="1" x14ac:dyDescent="0.2">
      <c r="B69" s="153"/>
      <c r="C69" s="153"/>
      <c r="D69" s="157" t="s">
        <v>50</v>
      </c>
      <c r="E69" s="157"/>
      <c r="F69" s="172" t="s">
        <v>51</v>
      </c>
      <c r="G69" s="172"/>
      <c r="H69" s="157" t="s">
        <v>52</v>
      </c>
      <c r="I69" s="157"/>
      <c r="J69" s="157" t="s">
        <v>53</v>
      </c>
      <c r="K69" s="157"/>
      <c r="L69" s="157" t="s">
        <v>54</v>
      </c>
      <c r="M69" s="157"/>
      <c r="N69" s="157" t="s">
        <v>55</v>
      </c>
      <c r="O69" s="157"/>
      <c r="P69" s="157" t="s">
        <v>56</v>
      </c>
      <c r="Q69" s="157"/>
      <c r="R69" s="157" t="s">
        <v>57</v>
      </c>
      <c r="S69" s="157"/>
      <c r="T69" s="11"/>
    </row>
    <row r="70" spans="2:20" ht="27.95" customHeight="1" x14ac:dyDescent="0.2">
      <c r="B70" s="153"/>
      <c r="C70" s="153"/>
      <c r="D70" s="157"/>
      <c r="E70" s="157"/>
      <c r="F70" s="172"/>
      <c r="G70" s="172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1"/>
    </row>
    <row r="71" spans="2:20" ht="26.1" customHeight="1" x14ac:dyDescent="0.2">
      <c r="B71" s="154"/>
      <c r="C71" s="154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51">
        <v>2015</v>
      </c>
      <c r="C72" s="152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1">
        <v>2016</v>
      </c>
      <c r="C73" s="152"/>
      <c r="D73" s="63">
        <v>3819.34</v>
      </c>
      <c r="E73" s="14">
        <v>1.4195885158316157</v>
      </c>
      <c r="F73" s="63">
        <v>505.82</v>
      </c>
      <c r="G73" s="14">
        <v>-19.985446722348765</v>
      </c>
      <c r="H73" s="63">
        <v>4142.76</v>
      </c>
      <c r="I73" s="14">
        <v>33.877102554573526</v>
      </c>
      <c r="J73" s="63">
        <v>2279.85</v>
      </c>
      <c r="K73" s="14">
        <v>6.0839421153040751</v>
      </c>
      <c r="L73" s="63">
        <v>351.57</v>
      </c>
      <c r="M73" s="14">
        <v>16.398490266189892</v>
      </c>
      <c r="N73" s="63">
        <v>1889.71</v>
      </c>
      <c r="O73" s="14">
        <v>-9.9893780692854595</v>
      </c>
      <c r="P73" s="63">
        <v>48.55</v>
      </c>
      <c r="Q73" s="14">
        <v>-39.471387607530225</v>
      </c>
      <c r="R73" s="63">
        <v>274.58999999999997</v>
      </c>
      <c r="S73" s="14">
        <v>14.641783567134258</v>
      </c>
      <c r="T73" s="11"/>
    </row>
    <row r="74" spans="2:20" ht="24" customHeight="1" x14ac:dyDescent="0.2">
      <c r="B74" s="151">
        <v>2017</v>
      </c>
      <c r="C74" s="152"/>
      <c r="D74" s="96">
        <v>5460.41</v>
      </c>
      <c r="E74" s="14">
        <v>42.967371325935886</v>
      </c>
      <c r="F74" s="96">
        <v>659.02</v>
      </c>
      <c r="G74" s="14">
        <v>30.287454035032212</v>
      </c>
      <c r="H74" s="96">
        <v>5350.51</v>
      </c>
      <c r="I74" s="14">
        <v>29.153269800809124</v>
      </c>
      <c r="J74" s="96">
        <v>2623.9</v>
      </c>
      <c r="K74" s="14">
        <v>15.090905103405937</v>
      </c>
      <c r="L74" s="96">
        <v>370.22</v>
      </c>
      <c r="M74" s="14">
        <v>5.3047757203402046</v>
      </c>
      <c r="N74" s="96">
        <v>2057.5</v>
      </c>
      <c r="O74" s="14">
        <v>8.8791401855311101</v>
      </c>
      <c r="P74" s="96">
        <v>68.02</v>
      </c>
      <c r="Q74" s="14">
        <v>40.102986611740477</v>
      </c>
      <c r="R74" s="96">
        <v>371.5</v>
      </c>
      <c r="S74" s="14">
        <v>35.292618085145143</v>
      </c>
      <c r="T74" s="11"/>
    </row>
    <row r="75" spans="2:20" ht="24" customHeight="1" x14ac:dyDescent="0.2">
      <c r="B75" s="151"/>
      <c r="C75" s="152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7" t="s">
        <v>20</v>
      </c>
      <c r="D76" s="65">
        <v>4345.1499999999996</v>
      </c>
      <c r="E76" s="14">
        <v>28.306472092460133</v>
      </c>
      <c r="F76" s="65">
        <v>515.70000000000005</v>
      </c>
      <c r="G76" s="14">
        <v>-10.192779896557125</v>
      </c>
      <c r="H76" s="65">
        <v>4849.0600000000004</v>
      </c>
      <c r="I76" s="14">
        <v>42.369427798835588</v>
      </c>
      <c r="J76" s="65">
        <v>2471.29</v>
      </c>
      <c r="K76" s="14">
        <v>8.8376742916031823</v>
      </c>
      <c r="L76" s="65">
        <v>413.42</v>
      </c>
      <c r="M76" s="14">
        <v>60.826266241344442</v>
      </c>
      <c r="N76" s="65">
        <v>2094.54</v>
      </c>
      <c r="O76" s="14">
        <v>6.0897224853239784</v>
      </c>
      <c r="P76" s="65">
        <v>50.69</v>
      </c>
      <c r="Q76" s="14">
        <v>-30.949461926168098</v>
      </c>
      <c r="R76" s="65">
        <v>316.24</v>
      </c>
      <c r="S76" s="14">
        <v>36.304469634929546</v>
      </c>
      <c r="T76" s="11"/>
    </row>
    <row r="77" spans="2:20" ht="24" customHeight="1" x14ac:dyDescent="0.2">
      <c r="B77" s="16"/>
      <c r="C77" s="70" t="s">
        <v>21</v>
      </c>
      <c r="D77" s="68">
        <v>4451.08</v>
      </c>
      <c r="E77" s="14">
        <v>36.252823881620429</v>
      </c>
      <c r="F77" s="68">
        <v>547.54</v>
      </c>
      <c r="G77" s="14">
        <v>0.26368796923639248</v>
      </c>
      <c r="H77" s="68">
        <v>5346.98</v>
      </c>
      <c r="I77" s="14">
        <v>65.266414660456135</v>
      </c>
      <c r="J77" s="68">
        <v>2495.83</v>
      </c>
      <c r="K77" s="14">
        <v>10.070651119304252</v>
      </c>
      <c r="L77" s="68">
        <v>371.85</v>
      </c>
      <c r="M77" s="14">
        <v>30.505738251500382</v>
      </c>
      <c r="N77" s="68">
        <v>2035.57</v>
      </c>
      <c r="O77" s="14">
        <v>3.164515262552392</v>
      </c>
      <c r="P77" s="68">
        <v>52.32</v>
      </c>
      <c r="Q77" s="14">
        <v>-28.328767123287669</v>
      </c>
      <c r="R77" s="68">
        <v>329.8</v>
      </c>
      <c r="S77" s="14">
        <v>38.536503402503563</v>
      </c>
      <c r="T77" s="11"/>
    </row>
    <row r="78" spans="2:20" ht="24" customHeight="1" x14ac:dyDescent="0.2">
      <c r="B78" s="16"/>
      <c r="C78" s="75" t="s">
        <v>22</v>
      </c>
      <c r="D78" s="74">
        <v>4755.38</v>
      </c>
      <c r="E78" s="14">
        <v>41.349955116429761</v>
      </c>
      <c r="F78" s="74">
        <v>616.03</v>
      </c>
      <c r="G78" s="14">
        <v>8.2710863490166311</v>
      </c>
      <c r="H78" s="74">
        <v>5894.32</v>
      </c>
      <c r="I78" s="14">
        <v>59.676222158410575</v>
      </c>
      <c r="J78" s="74">
        <v>2688.53</v>
      </c>
      <c r="K78" s="14">
        <v>13.907730895194192</v>
      </c>
      <c r="L78" s="74">
        <v>391.1</v>
      </c>
      <c r="M78" s="14">
        <v>30.828928882049912</v>
      </c>
      <c r="N78" s="74">
        <v>2237.4899999999998</v>
      </c>
      <c r="O78" s="14">
        <v>10.569230237051608</v>
      </c>
      <c r="P78" s="74">
        <v>57.91</v>
      </c>
      <c r="Q78" s="14">
        <v>-12.535870714393592</v>
      </c>
      <c r="R78" s="74">
        <v>350.71</v>
      </c>
      <c r="S78" s="14">
        <v>46.318160957903956</v>
      </c>
      <c r="T78" s="11"/>
    </row>
    <row r="79" spans="2:20" ht="24" customHeight="1" x14ac:dyDescent="0.2">
      <c r="B79" s="16"/>
      <c r="C79" s="78" t="s">
        <v>23</v>
      </c>
      <c r="D79" s="76">
        <v>4817.26</v>
      </c>
      <c r="E79" s="14">
        <v>63.914824695121951</v>
      </c>
      <c r="F79" s="76">
        <v>604.59</v>
      </c>
      <c r="G79" s="14">
        <v>21.635650336988242</v>
      </c>
      <c r="H79" s="76">
        <v>6387.96</v>
      </c>
      <c r="I79" s="14">
        <v>75.18298619204981</v>
      </c>
      <c r="J79" s="76">
        <v>2644.56</v>
      </c>
      <c r="K79" s="14">
        <v>23.016522774635284</v>
      </c>
      <c r="L79" s="76">
        <v>391.86</v>
      </c>
      <c r="M79" s="14">
        <v>36.994825898475739</v>
      </c>
      <c r="N79" s="76">
        <v>2054.7600000000002</v>
      </c>
      <c r="O79" s="14">
        <v>7.7731621349446334</v>
      </c>
      <c r="P79" s="76">
        <v>57.48</v>
      </c>
      <c r="Q79" s="14">
        <v>11.309062742060405</v>
      </c>
      <c r="R79" s="76">
        <v>354.6</v>
      </c>
      <c r="S79" s="14">
        <v>51.254052209520573</v>
      </c>
      <c r="T79" s="11"/>
    </row>
    <row r="80" spans="2:20" ht="24" customHeight="1" x14ac:dyDescent="0.2">
      <c r="B80" s="16"/>
      <c r="C80" s="83" t="s">
        <v>24</v>
      </c>
      <c r="D80" s="82">
        <v>4760.74</v>
      </c>
      <c r="E80" s="14">
        <v>43.929884390267503</v>
      </c>
      <c r="F80" s="82">
        <v>586.5</v>
      </c>
      <c r="G80" s="14">
        <v>8.0249755953806243</v>
      </c>
      <c r="H80" s="82">
        <v>5935.83</v>
      </c>
      <c r="I80" s="14">
        <v>65.484046334629696</v>
      </c>
      <c r="J80" s="82">
        <v>2606.66</v>
      </c>
      <c r="K80" s="14">
        <v>14.577454264138323</v>
      </c>
      <c r="L80" s="82">
        <v>400.3</v>
      </c>
      <c r="M80" s="14">
        <v>27.451604686704044</v>
      </c>
      <c r="N80" s="82">
        <v>2091.06</v>
      </c>
      <c r="O80" s="14">
        <v>0.32673623605612434</v>
      </c>
      <c r="P80" s="82">
        <v>60.41</v>
      </c>
      <c r="Q80" s="14">
        <v>12.265378182493958</v>
      </c>
      <c r="R80" s="82">
        <v>353.66</v>
      </c>
      <c r="S80" s="14">
        <v>51.408511002654336</v>
      </c>
      <c r="T80" s="11"/>
    </row>
    <row r="81" spans="2:20" ht="24" customHeight="1" x14ac:dyDescent="0.2">
      <c r="B81" s="16"/>
      <c r="C81" s="84" t="s">
        <v>25</v>
      </c>
      <c r="D81" s="85">
        <v>4600.3999999999996</v>
      </c>
      <c r="E81" s="14">
        <v>33.458270357143881</v>
      </c>
      <c r="F81" s="85">
        <v>566.4</v>
      </c>
      <c r="G81" s="14">
        <v>9.0048305459863975</v>
      </c>
      <c r="H81" s="85">
        <v>5795.77</v>
      </c>
      <c r="I81" s="14">
        <v>51.583635850063317</v>
      </c>
      <c r="J81" s="85">
        <v>2613.5700000000002</v>
      </c>
      <c r="K81" s="14">
        <v>16.677753025683174</v>
      </c>
      <c r="L81" s="85">
        <v>395.85</v>
      </c>
      <c r="M81" s="14">
        <v>9.5475300954753095</v>
      </c>
      <c r="N81" s="85">
        <v>2198.11</v>
      </c>
      <c r="O81" s="14">
        <v>7.431355874216794</v>
      </c>
      <c r="P81" s="85">
        <v>57.36</v>
      </c>
      <c r="Q81" s="14">
        <v>11.486880466472304</v>
      </c>
      <c r="R81" s="85">
        <v>349.82</v>
      </c>
      <c r="S81" s="14">
        <v>47.896672726504043</v>
      </c>
      <c r="T81" s="11"/>
    </row>
    <row r="82" spans="2:20" ht="24" customHeight="1" x14ac:dyDescent="0.2">
      <c r="B82" s="16"/>
      <c r="C82" s="89" t="s">
        <v>14</v>
      </c>
      <c r="D82" s="87">
        <v>5176.38</v>
      </c>
      <c r="E82" s="14">
        <v>66.493945095768808</v>
      </c>
      <c r="F82" s="87">
        <v>648.83000000000004</v>
      </c>
      <c r="G82" s="14">
        <v>35.837956662828454</v>
      </c>
      <c r="H82" s="87">
        <v>5972.43</v>
      </c>
      <c r="I82" s="14">
        <v>43.035085618488807</v>
      </c>
      <c r="J82" s="87">
        <v>2626.23</v>
      </c>
      <c r="K82" s="14">
        <v>13.563265111974987</v>
      </c>
      <c r="L82" s="87">
        <v>408.74</v>
      </c>
      <c r="M82" s="14">
        <v>10.500135171668035</v>
      </c>
      <c r="N82" s="87">
        <v>2213.5</v>
      </c>
      <c r="O82" s="14">
        <v>8.643368999705503</v>
      </c>
      <c r="P82" s="87">
        <v>61.57</v>
      </c>
      <c r="Q82" s="14">
        <v>24.283407347597908</v>
      </c>
      <c r="R82" s="87">
        <v>388.11</v>
      </c>
      <c r="S82" s="14">
        <v>70.515355212864094</v>
      </c>
      <c r="T82" s="11"/>
    </row>
    <row r="83" spans="2:20" ht="24" customHeight="1" x14ac:dyDescent="0.2">
      <c r="B83" s="16"/>
      <c r="C83" s="92" t="s">
        <v>15</v>
      </c>
      <c r="D83" s="90">
        <v>5488.2</v>
      </c>
      <c r="E83" s="14">
        <v>70.452639621340566</v>
      </c>
      <c r="F83" s="90">
        <v>720.31</v>
      </c>
      <c r="G83" s="14">
        <v>48.581860186885017</v>
      </c>
      <c r="H83" s="90">
        <v>6008.81</v>
      </c>
      <c r="I83" s="14">
        <v>38.478964774206958</v>
      </c>
      <c r="J83" s="90">
        <v>2508.27</v>
      </c>
      <c r="K83" s="14">
        <v>6.5671071079576926</v>
      </c>
      <c r="L83" s="90">
        <v>403.33</v>
      </c>
      <c r="M83" s="14">
        <v>10.217521998141766</v>
      </c>
      <c r="N83" s="90">
        <v>2151</v>
      </c>
      <c r="O83" s="14">
        <v>6.3908714554924195</v>
      </c>
      <c r="P83" s="90">
        <v>65.069999999999993</v>
      </c>
      <c r="Q83" s="14">
        <v>29.209690230341522</v>
      </c>
      <c r="R83" s="90">
        <v>382.48</v>
      </c>
      <c r="S83" s="14">
        <v>52.418904917510176</v>
      </c>
      <c r="T83" s="11"/>
    </row>
    <row r="84" spans="2:20" ht="24" customHeight="1" x14ac:dyDescent="0.2">
      <c r="B84" s="16"/>
      <c r="C84" s="95" t="s">
        <v>16</v>
      </c>
      <c r="D84" s="93">
        <v>5348.27</v>
      </c>
      <c r="E84" s="14">
        <v>54.659205922327317</v>
      </c>
      <c r="F84" s="93">
        <v>639.52</v>
      </c>
      <c r="G84" s="14">
        <v>34.183801930339897</v>
      </c>
      <c r="H84" s="93">
        <v>5869.31</v>
      </c>
      <c r="I84" s="14">
        <v>52.035757211538481</v>
      </c>
      <c r="J84" s="93">
        <v>2642.92</v>
      </c>
      <c r="K84" s="14">
        <v>17.69117044584172</v>
      </c>
      <c r="L84" s="93">
        <v>368.14</v>
      </c>
      <c r="M84" s="14">
        <v>5.2249471217058252</v>
      </c>
      <c r="N84" s="93">
        <v>2070.0700000000002</v>
      </c>
      <c r="O84" s="14">
        <v>13.876511425773753</v>
      </c>
      <c r="P84" s="93">
        <v>64.83</v>
      </c>
      <c r="Q84" s="14">
        <v>30.102347983142685</v>
      </c>
      <c r="R84" s="93">
        <v>374.56</v>
      </c>
      <c r="S84" s="14">
        <v>47.825400584102937</v>
      </c>
      <c r="T84" s="11"/>
    </row>
    <row r="85" spans="2:20" ht="24" customHeight="1" x14ac:dyDescent="0.2">
      <c r="B85" s="16"/>
      <c r="C85" s="98" t="s">
        <v>17</v>
      </c>
      <c r="D85" s="96">
        <v>5460.41</v>
      </c>
      <c r="E85" s="14">
        <v>42.967371325935886</v>
      </c>
      <c r="F85" s="96">
        <v>659.02</v>
      </c>
      <c r="G85" s="14">
        <v>30.287454035032212</v>
      </c>
      <c r="H85" s="96">
        <v>5350.51</v>
      </c>
      <c r="I85" s="14">
        <v>29.153269800809124</v>
      </c>
      <c r="J85" s="96">
        <v>2623.9</v>
      </c>
      <c r="K85" s="14">
        <v>15.090905103405937</v>
      </c>
      <c r="L85" s="96">
        <v>370.22</v>
      </c>
      <c r="M85" s="14">
        <v>5.3047757203402046</v>
      </c>
      <c r="N85" s="96">
        <v>2057.5</v>
      </c>
      <c r="O85" s="14">
        <v>8.8791401855311101</v>
      </c>
      <c r="P85" s="96">
        <v>68.02</v>
      </c>
      <c r="Q85" s="14">
        <v>40.102986611740477</v>
      </c>
      <c r="R85" s="96">
        <v>371.5</v>
      </c>
      <c r="S85" s="14">
        <v>35.292618085145143</v>
      </c>
      <c r="T85" s="11"/>
    </row>
    <row r="86" spans="2:20" ht="24" customHeight="1" x14ac:dyDescent="0.2">
      <c r="B86" s="16">
        <v>18</v>
      </c>
      <c r="C86" s="101" t="s">
        <v>18</v>
      </c>
      <c r="D86" s="99">
        <v>5720.84</v>
      </c>
      <c r="E86" s="14">
        <v>46.604001804092007</v>
      </c>
      <c r="F86" s="99">
        <v>673.1</v>
      </c>
      <c r="G86" s="14">
        <v>41.848604906010301</v>
      </c>
      <c r="H86" s="99">
        <v>5363.62</v>
      </c>
      <c r="I86" s="14">
        <v>27.367411199817603</v>
      </c>
      <c r="J86" s="99">
        <v>2778.93</v>
      </c>
      <c r="K86" s="14">
        <v>20.271363960961651</v>
      </c>
      <c r="L86" s="99">
        <v>343.24</v>
      </c>
      <c r="M86" s="14">
        <v>-11.128372430221123</v>
      </c>
      <c r="N86" s="99">
        <v>2045.23</v>
      </c>
      <c r="O86" s="14">
        <v>14.274619360245854</v>
      </c>
      <c r="P86" s="99">
        <v>79.680000000000007</v>
      </c>
      <c r="Q86" s="14">
        <v>77.066666666666677</v>
      </c>
      <c r="R86" s="99">
        <v>370.77</v>
      </c>
      <c r="S86" s="14">
        <v>33.428098459766801</v>
      </c>
      <c r="T86" s="11"/>
    </row>
    <row r="87" spans="2:20" ht="24" customHeight="1" x14ac:dyDescent="0.2">
      <c r="B87" s="16"/>
      <c r="C87" s="106" t="s">
        <v>34</v>
      </c>
      <c r="D87" s="105">
        <v>5782.26</v>
      </c>
      <c r="E87" s="14">
        <v>40.530306712681671</v>
      </c>
      <c r="F87" s="105">
        <v>663.77</v>
      </c>
      <c r="G87" s="14">
        <v>29.271427736771361</v>
      </c>
      <c r="H87" s="105">
        <v>5270.92</v>
      </c>
      <c r="I87" s="14">
        <v>13.111570345477297</v>
      </c>
      <c r="J87" s="105">
        <v>2701.18</v>
      </c>
      <c r="K87" s="14">
        <v>16.914460329208492</v>
      </c>
      <c r="L87" s="105">
        <v>347.64</v>
      </c>
      <c r="M87" s="14">
        <v>-16.555051487002238</v>
      </c>
      <c r="N87" s="105">
        <v>2023.22</v>
      </c>
      <c r="O87" s="14">
        <v>5.7876216320789764</v>
      </c>
      <c r="P87" s="105">
        <v>72.98</v>
      </c>
      <c r="Q87" s="14">
        <v>70.037278657968315</v>
      </c>
      <c r="R87" s="105">
        <v>365.49</v>
      </c>
      <c r="S87" s="14">
        <v>20.987123042801837</v>
      </c>
      <c r="T87" s="11"/>
    </row>
    <row r="88" spans="2:20" ht="24" customHeight="1" x14ac:dyDescent="0.2">
      <c r="B88" s="16"/>
      <c r="C88" s="110" t="s">
        <v>20</v>
      </c>
      <c r="D88" s="108">
        <v>6031.42</v>
      </c>
      <c r="E88" s="14">
        <v>38.808096383323942</v>
      </c>
      <c r="F88" s="108">
        <v>636.79999999999995</v>
      </c>
      <c r="G88" s="14">
        <v>23.482644948613519</v>
      </c>
      <c r="H88" s="108">
        <v>5455.4</v>
      </c>
      <c r="I88" s="14">
        <v>12.504279179882261</v>
      </c>
      <c r="J88" s="108">
        <v>2415.23</v>
      </c>
      <c r="K88" s="14">
        <v>-2.268450890021001</v>
      </c>
      <c r="L88" s="108">
        <v>319.56</v>
      </c>
      <c r="M88" s="14">
        <v>-22.703304145904891</v>
      </c>
      <c r="N88" s="108">
        <v>2240.71</v>
      </c>
      <c r="O88" s="14">
        <v>6.9786206040467258</v>
      </c>
      <c r="P88" s="108">
        <v>67.59</v>
      </c>
      <c r="Q88" s="14">
        <v>33.339909252318023</v>
      </c>
      <c r="R88" s="108">
        <v>340.19</v>
      </c>
      <c r="S88" s="14">
        <v>7.5733620035416171</v>
      </c>
      <c r="T88" s="11"/>
    </row>
    <row r="89" spans="2:20" ht="24" customHeight="1" x14ac:dyDescent="0.2">
      <c r="B89" s="16"/>
      <c r="C89" s="113" t="s">
        <v>21</v>
      </c>
      <c r="D89" s="111">
        <v>6064.99</v>
      </c>
      <c r="E89" s="14">
        <v>36.258840551057261</v>
      </c>
      <c r="F89" s="111">
        <v>681.51</v>
      </c>
      <c r="G89" s="14">
        <v>24.467618804105641</v>
      </c>
      <c r="H89" s="111">
        <v>5766.56</v>
      </c>
      <c r="I89" s="14">
        <v>7.8470463701005189</v>
      </c>
      <c r="J89" s="111">
        <v>2410.88</v>
      </c>
      <c r="K89" s="14">
        <v>-3.4036773337927539</v>
      </c>
      <c r="L89" s="111">
        <v>345.63</v>
      </c>
      <c r="M89" s="14">
        <v>-7.0512303348124306</v>
      </c>
      <c r="N89" s="111">
        <v>2327.73</v>
      </c>
      <c r="O89" s="14">
        <v>14.352736579926017</v>
      </c>
      <c r="P89" s="111">
        <v>70.11</v>
      </c>
      <c r="Q89" s="14">
        <v>34.002293577981661</v>
      </c>
      <c r="R89" s="111">
        <v>340.54</v>
      </c>
      <c r="S89" s="14">
        <v>3.256519102486366</v>
      </c>
      <c r="T89" s="11"/>
    </row>
    <row r="90" spans="2:20" ht="24" customHeight="1" x14ac:dyDescent="0.2">
      <c r="B90" s="16"/>
      <c r="C90" s="126" t="s">
        <v>22</v>
      </c>
      <c r="D90" s="124">
        <v>6744.81</v>
      </c>
      <c r="E90" s="14">
        <v>41.835352800407136</v>
      </c>
      <c r="F90" s="124">
        <v>768.26</v>
      </c>
      <c r="G90" s="14">
        <v>24.711458857523173</v>
      </c>
      <c r="H90" s="124">
        <v>5952.18</v>
      </c>
      <c r="I90" s="14">
        <v>0.98162298619688393</v>
      </c>
      <c r="J90" s="124">
        <v>2344.89</v>
      </c>
      <c r="K90" s="14">
        <v>-12.781705988030645</v>
      </c>
      <c r="L90" s="124">
        <v>355.11</v>
      </c>
      <c r="M90" s="14">
        <v>-9.2022500639222677</v>
      </c>
      <c r="N90" s="124">
        <v>2448.09</v>
      </c>
      <c r="O90" s="14">
        <v>9.4123325690841142</v>
      </c>
      <c r="P90" s="124">
        <v>69.290000000000006</v>
      </c>
      <c r="Q90" s="14">
        <v>19.651182869970651</v>
      </c>
      <c r="R90" s="124">
        <v>345.2</v>
      </c>
      <c r="S90" s="14">
        <v>-1.5710986284964812</v>
      </c>
      <c r="T90" s="11"/>
    </row>
    <row r="91" spans="2:20" ht="24" customHeight="1" x14ac:dyDescent="0.2">
      <c r="B91" s="16"/>
      <c r="C91" s="129" t="s">
        <v>23</v>
      </c>
      <c r="D91" s="127">
        <v>6907.49</v>
      </c>
      <c r="E91" s="14">
        <v>43.390433565969033</v>
      </c>
      <c r="F91" s="127">
        <v>788.01</v>
      </c>
      <c r="G91" s="14">
        <v>30.337914950627699</v>
      </c>
      <c r="H91" s="127">
        <v>5914.24</v>
      </c>
      <c r="I91" s="14">
        <v>-7.4158260227052182</v>
      </c>
      <c r="J91" s="127">
        <v>2236.38</v>
      </c>
      <c r="K91" s="14">
        <v>-15.434703693620101</v>
      </c>
      <c r="L91" s="127">
        <v>359.03</v>
      </c>
      <c r="M91" s="14">
        <v>-8.3779921400500275</v>
      </c>
      <c r="N91" s="127">
        <v>2561.91</v>
      </c>
      <c r="O91" s="14">
        <v>24.681714652806154</v>
      </c>
      <c r="P91" s="127">
        <v>70.3</v>
      </c>
      <c r="Q91" s="14">
        <v>22.303409881697988</v>
      </c>
      <c r="R91" s="127">
        <v>349.65</v>
      </c>
      <c r="S91" s="14">
        <v>-1.3959390862944288</v>
      </c>
      <c r="T91" s="11"/>
    </row>
    <row r="92" spans="2:20" ht="24" customHeight="1" x14ac:dyDescent="0.2">
      <c r="B92" s="16"/>
      <c r="C92" s="133" t="s">
        <v>24</v>
      </c>
      <c r="D92" s="131">
        <v>6485.82</v>
      </c>
      <c r="E92" s="14">
        <v>36.235543213870102</v>
      </c>
      <c r="F92" s="131">
        <v>792.89</v>
      </c>
      <c r="G92" s="14">
        <v>35.19011082693946</v>
      </c>
      <c r="H92" s="131">
        <v>5934.06</v>
      </c>
      <c r="I92" s="14">
        <v>-2.9818913277490644E-2</v>
      </c>
      <c r="J92" s="131">
        <v>2277.81</v>
      </c>
      <c r="K92" s="14">
        <v>-12.61576116562958</v>
      </c>
      <c r="L92" s="131">
        <v>354.22</v>
      </c>
      <c r="M92" s="14">
        <v>-11.511366475143635</v>
      </c>
      <c r="N92" s="131">
        <v>2598.17</v>
      </c>
      <c r="O92" s="14">
        <v>24.251336642659705</v>
      </c>
      <c r="P92" s="131">
        <v>72.150000000000006</v>
      </c>
      <c r="Q92" s="14">
        <v>19.433868564807177</v>
      </c>
      <c r="R92" s="131">
        <v>338.68</v>
      </c>
      <c r="S92" s="14">
        <v>-4.2357066108692054</v>
      </c>
      <c r="T92" s="11"/>
    </row>
    <row r="93" spans="2:20" ht="24" customHeight="1" x14ac:dyDescent="0.2">
      <c r="B93" s="16"/>
      <c r="C93" s="136" t="s">
        <v>25</v>
      </c>
      <c r="D93" s="134">
        <v>5762.77</v>
      </c>
      <c r="E93" s="14">
        <v>25.266715937744564</v>
      </c>
      <c r="F93" s="134">
        <v>761.79</v>
      </c>
      <c r="G93" s="14">
        <v>34.496822033898297</v>
      </c>
      <c r="H93" s="134">
        <v>6065.05</v>
      </c>
      <c r="I93" s="14">
        <v>4.6461471038360624</v>
      </c>
      <c r="J93" s="134">
        <v>2269.2800000000002</v>
      </c>
      <c r="K93" s="14">
        <v>-13.173169266558771</v>
      </c>
      <c r="L93" s="134">
        <v>362.58</v>
      </c>
      <c r="M93" s="14">
        <v>-8.4046987495263394</v>
      </c>
      <c r="N93" s="134">
        <v>2510.59</v>
      </c>
      <c r="O93" s="14">
        <v>14.215849070337704</v>
      </c>
      <c r="P93" s="134">
        <v>69.7</v>
      </c>
      <c r="Q93" s="14">
        <v>21.513249651324973</v>
      </c>
      <c r="R93" s="134">
        <v>343.1</v>
      </c>
      <c r="S93" s="14">
        <v>-1.9209879366531291</v>
      </c>
      <c r="T93" s="11"/>
    </row>
    <row r="94" spans="2:20" ht="2.1" customHeight="1" x14ac:dyDescent="0.2">
      <c r="B94" s="17"/>
      <c r="C94" s="18"/>
      <c r="D94" s="41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14:N14"/>
    <mergeCell ref="P14:R14"/>
    <mergeCell ref="D15:E15"/>
    <mergeCell ref="L20:N20"/>
    <mergeCell ref="D21:E21"/>
    <mergeCell ref="H21:J21"/>
    <mergeCell ref="L21:N21"/>
    <mergeCell ref="H15:J15"/>
    <mergeCell ref="L15:N15"/>
    <mergeCell ref="P21:R21"/>
    <mergeCell ref="D16:E16"/>
    <mergeCell ref="H16:J16"/>
    <mergeCell ref="L16:N16"/>
    <mergeCell ref="P15:R15"/>
    <mergeCell ref="D17:E17"/>
    <mergeCell ref="P32:R32"/>
    <mergeCell ref="D19:E19"/>
    <mergeCell ref="H19:J19"/>
    <mergeCell ref="L19:N19"/>
    <mergeCell ref="P19:R19"/>
    <mergeCell ref="D29:E29"/>
    <mergeCell ref="H29:J29"/>
    <mergeCell ref="L29:N29"/>
    <mergeCell ref="P29:R29"/>
    <mergeCell ref="D32:E32"/>
    <mergeCell ref="H32:J32"/>
    <mergeCell ref="L32:N32"/>
    <mergeCell ref="P25:R25"/>
    <mergeCell ref="P20:R20"/>
    <mergeCell ref="D24:E24"/>
    <mergeCell ref="H24:J24"/>
    <mergeCell ref="L24:N24"/>
    <mergeCell ref="P24:R24"/>
    <mergeCell ref="D23:E23"/>
    <mergeCell ref="H23:J23"/>
    <mergeCell ref="L23:N23"/>
    <mergeCell ref="P23:R23"/>
    <mergeCell ref="D25:E25"/>
    <mergeCell ref="H25:J2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B74:C74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D27:E27"/>
    <mergeCell ref="H27:J27"/>
    <mergeCell ref="L27:N27"/>
    <mergeCell ref="P27:R27"/>
    <mergeCell ref="P11:R11"/>
    <mergeCell ref="B13:C13"/>
    <mergeCell ref="D13:E13"/>
    <mergeCell ref="H13:I13"/>
    <mergeCell ref="L13:M13"/>
    <mergeCell ref="P13:R13"/>
    <mergeCell ref="B12:C12"/>
    <mergeCell ref="D12:E12"/>
    <mergeCell ref="H12:J12"/>
    <mergeCell ref="L12:N12"/>
    <mergeCell ref="P12:R12"/>
    <mergeCell ref="D14:E14"/>
    <mergeCell ref="H14:J14"/>
    <mergeCell ref="P16:R16"/>
    <mergeCell ref="D20:E20"/>
    <mergeCell ref="D22:E22"/>
    <mergeCell ref="H22:J22"/>
    <mergeCell ref="L22:N22"/>
    <mergeCell ref="P22:R22"/>
    <mergeCell ref="H20:J20"/>
    <mergeCell ref="D31:E31"/>
    <mergeCell ref="H31:J31"/>
    <mergeCell ref="L31:N31"/>
    <mergeCell ref="P31:R31"/>
    <mergeCell ref="L25:N25"/>
    <mergeCell ref="H17:J17"/>
    <mergeCell ref="L17:N17"/>
    <mergeCell ref="P17:R17"/>
    <mergeCell ref="D18:E18"/>
    <mergeCell ref="H18:J18"/>
    <mergeCell ref="L18:N18"/>
    <mergeCell ref="P18:R18"/>
    <mergeCell ref="D30:E30"/>
    <mergeCell ref="H30:J30"/>
    <mergeCell ref="L30:N30"/>
    <mergeCell ref="P30:R30"/>
    <mergeCell ref="D28:E28"/>
    <mergeCell ref="H28:J28"/>
    <mergeCell ref="L28:N28"/>
    <mergeCell ref="P28:R28"/>
    <mergeCell ref="D26:E26"/>
    <mergeCell ref="H26:J26"/>
    <mergeCell ref="L26:N26"/>
    <mergeCell ref="P26:R26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2018-08-29T11:25:47Z</cp:lastPrinted>
  <dcterms:created xsi:type="dcterms:W3CDTF">2016-04-07T11:19:44Z</dcterms:created>
  <dcterms:modified xsi:type="dcterms:W3CDTF">2018-09-28T09:28:35Z</dcterms:modified>
</cp:coreProperties>
</file>