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0730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/>
  <c r="K92" i="2" l="1"/>
  <c r="L30" i="2"/>
  <c r="L29" i="2" l="1"/>
  <c r="K91" i="2"/>
  <c r="L28" i="2" l="1"/>
  <c r="K90" i="2"/>
  <c r="K89" i="2" l="1"/>
  <c r="L27" i="2"/>
  <c r="K74" i="2" l="1"/>
  <c r="K76" i="2"/>
  <c r="K77" i="2"/>
  <c r="K78" i="2"/>
  <c r="K80" i="2"/>
  <c r="K81" i="2"/>
  <c r="K82" i="2"/>
  <c r="K85" i="2"/>
  <c r="K88" i="2"/>
  <c r="L10" i="2"/>
  <c r="L11" i="2"/>
  <c r="L12" i="2"/>
  <c r="L14" i="2"/>
  <c r="L15" i="2"/>
  <c r="L16" i="2"/>
  <c r="L17" i="2"/>
  <c r="L18" i="2"/>
  <c r="L19" i="2"/>
  <c r="L20" i="2"/>
  <c r="L21" i="2"/>
  <c r="K86" i="2"/>
  <c r="L22" i="2"/>
  <c r="L23" i="2"/>
  <c r="L24" i="2"/>
  <c r="L25" i="2"/>
  <c r="L26" i="2"/>
  <c r="K72" i="2"/>
  <c r="K73" i="2"/>
  <c r="K79" i="2"/>
  <c r="K83" i="2"/>
  <c r="K84" i="2"/>
  <c r="K87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<sst xmlns="http://schemas.openxmlformats.org/spreadsheetml/2006/main" count="16562" uniqueCount="82">
  <si>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</si>
  <si>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</si>
  <si>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</si>
  <si>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</si>
  <si>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</si>
  <si>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</si>
  <si>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</si>
  <si>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</si>
  <si>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</si>
  <si>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</si>
  <si>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</si>
  <si>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</si>
  <si>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</si>
  <si>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</si>
  <si>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</si>
  <si>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</si>
  <si>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</si>
  <si>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</si>
  <si>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</si>
  <si>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</si>
  <si>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</si>
  <si>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</si>
  <si>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</si>
  <si>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</si>
  <si>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</si>
  <si>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</si>
  <si>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</si>
  <si>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</si>
  <si>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</si>
  <si>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</si>
  <si>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</si>
  <si>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</si>
  <si>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</si>
  <si>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</si>
  <si>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</si>
  <si>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</si>
  <si>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</si>
  <si>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</si>
  <si>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</si>
  <si>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</si>
  <si>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</si>
  <si>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</si>
  <si>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</si>
  <si>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</si>
  <si>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</si>
  <si>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</si>
  <si>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</si>
  <si>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</si>
  <si>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</si>
  <si>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</si>
  <si>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</si>
  <si>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</si>
  <si>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</si>
  <si>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</si>
  <si>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</si>
  <si>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</si>
  <si>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</si>
  <si>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</si>
  <si>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</si>
  <si>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</si>
  <si>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</si>
  <si>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</si>
  <si>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</si>
  <si>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</si>
  <si>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</si>
  <si>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</si>
  <si>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</si>
  <si>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</si>
  <si>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</si>
  <si>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</si>
  <si>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</si>
  <si>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</si>
  <si>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</si>
  <si>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</si>
  <si>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</si>
  <si>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</si>
  <si>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</si>
  <si>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</si>
  <si>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Agosto de 2016</t>
  </si>
  <si>
    <t>Elaborado com informação disponível até ao dia 25 de agosto de 2016</t>
  </si>
  <si>
    <t>Indicadores de Conjuntura / agosto de 2016</t>
  </si>
  <si>
    <t>MF/GPEARI - Indicadores de Conjuntura / agosto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</si>
</sst>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3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37" sqref="D3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94"/>
      <c r="C2" s="60"/>
      <c r="D2" s="61"/>
      <c r="E2" s="2"/>
    </row>
    <row r="3" spans="2:5" ht="30" customHeight="1" x14ac:dyDescent="0.45">
      <c r="B3" s="94"/>
      <c r="C3" s="60"/>
      <c r="D3" s="61"/>
      <c r="E3" s="2"/>
    </row>
    <row r="4" spans="2:5" ht="27.95" customHeight="1" x14ac:dyDescent="0.2">
      <c r="B4" s="94"/>
      <c r="C4" s="60"/>
      <c r="D4" s="95" t="s">
        <v>66</v>
      </c>
      <c r="E4" s="95"/>
    </row>
    <row r="5" spans="2:5" ht="18" customHeight="1" x14ac:dyDescent="0.2">
      <c r="B5" s="94"/>
      <c r="C5" s="60"/>
      <c r="D5" s="96" t="s">
        <v>67</v>
      </c>
      <c r="E5" s="96"/>
    </row>
    <row r="6" spans="2:5" ht="18" customHeight="1" x14ac:dyDescent="0.2">
      <c r="B6" s="94"/>
      <c r="C6" s="60"/>
      <c r="D6" s="97" t="s">
        <v>68</v>
      </c>
      <c r="E6" s="97"/>
    </row>
    <row r="7" spans="2:5" ht="18" customHeight="1" x14ac:dyDescent="0.2">
      <c r="B7" s="94"/>
      <c r="C7" s="60"/>
      <c r="D7" s="97" t="s">
        <v>69</v>
      </c>
      <c r="E7" s="97"/>
    </row>
    <row r="8" spans="2:5" ht="20.100000000000001" customHeight="1" x14ac:dyDescent="0.2">
      <c r="B8" s="94"/>
      <c r="C8" s="60"/>
      <c r="D8" s="98" t="s">
        <v>70</v>
      </c>
      <c r="E8" s="98"/>
    </row>
    <row r="9" spans="2:5" ht="20.100000000000001" customHeight="1" x14ac:dyDescent="0.2">
      <c r="B9" s="94"/>
      <c r="C9" s="60"/>
      <c r="E9" s="6"/>
    </row>
    <row r="10" spans="2:5" ht="20.100000000000001" customHeight="1" x14ac:dyDescent="0.2">
      <c r="B10" s="94"/>
      <c r="C10" s="60"/>
      <c r="E10" s="6"/>
    </row>
    <row r="11" spans="2:5" ht="21.95" customHeight="1" x14ac:dyDescent="0.2">
      <c r="B11" s="94"/>
      <c r="C11" s="60"/>
      <c r="E11" s="6"/>
    </row>
    <row r="12" spans="2:5" ht="17.100000000000001" customHeight="1" x14ac:dyDescent="0.2">
      <c r="B12" s="94"/>
      <c r="C12" s="60"/>
      <c r="E12" s="6"/>
    </row>
    <row r="13" spans="2:5" ht="20.100000000000001" customHeight="1" x14ac:dyDescent="0.2">
      <c r="B13" s="94"/>
      <c r="C13" s="60"/>
      <c r="E13" s="6"/>
    </row>
    <row r="14" spans="2:5" ht="20.100000000000001" customHeight="1" x14ac:dyDescent="0.2">
      <c r="B14" s="94"/>
      <c r="C14" s="60"/>
      <c r="E14" s="6"/>
    </row>
    <row r="15" spans="2:5" ht="20.100000000000001" customHeight="1" x14ac:dyDescent="0.2">
      <c r="B15" s="94"/>
      <c r="C15" s="60"/>
      <c r="E15" s="6"/>
    </row>
    <row r="16" spans="2:5" ht="20.100000000000001" customHeight="1" x14ac:dyDescent="0.2">
      <c r="B16" s="94"/>
      <c r="C16" s="60"/>
      <c r="E16" s="6"/>
    </row>
    <row r="17" spans="2:12" ht="20.100000000000001" customHeight="1" x14ac:dyDescent="0.2">
      <c r="B17" s="94"/>
      <c r="C17" s="60"/>
      <c r="E17" s="6"/>
    </row>
    <row r="18" spans="2:12" ht="20.100000000000001" customHeight="1" x14ac:dyDescent="0.2">
      <c r="B18" s="94"/>
      <c r="C18" s="60"/>
    </row>
    <row r="19" spans="2:12" ht="20.100000000000001" customHeight="1" x14ac:dyDescent="0.2">
      <c r="B19" s="94"/>
      <c r="C19" s="60"/>
      <c r="E19" s="6"/>
    </row>
    <row r="20" spans="2:12" ht="3.95" customHeight="1" x14ac:dyDescent="0.2">
      <c r="B20" s="94"/>
      <c r="C20" s="60"/>
      <c r="D20" s="62"/>
      <c r="E20" s="6"/>
    </row>
    <row r="21" spans="2:12" ht="99.95" customHeight="1" x14ac:dyDescent="0.2">
      <c r="B21" s="94"/>
      <c r="C21" s="60"/>
      <c r="D21" s="99" t="s">
        <v>71</v>
      </c>
      <c r="E21" s="100"/>
    </row>
    <row r="22" spans="2:12" ht="3.95" customHeight="1" x14ac:dyDescent="0.2">
      <c r="B22" s="94"/>
      <c r="C22" s="60"/>
      <c r="E22" s="59"/>
    </row>
    <row r="23" spans="2:12" x14ac:dyDescent="0.2">
      <c r="B23" s="94"/>
      <c r="C23" s="60"/>
    </row>
    <row r="24" spans="2:12" x14ac:dyDescent="0.2">
      <c r="B24" s="94"/>
      <c r="C24" s="60"/>
    </row>
    <row r="25" spans="2:12" ht="20.25" x14ac:dyDescent="0.2">
      <c r="B25" s="94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94"/>
      <c r="C26" s="60"/>
    </row>
    <row r="27" spans="2:12" x14ac:dyDescent="0.2">
      <c r="B27" s="94"/>
      <c r="C27" s="60"/>
    </row>
    <row r="28" spans="2:12" x14ac:dyDescent="0.2">
      <c r="B28" s="94"/>
      <c r="C28" s="60"/>
    </row>
    <row r="29" spans="2:12" x14ac:dyDescent="0.2">
      <c r="B29" s="94"/>
      <c r="C29" s="60"/>
    </row>
    <row r="30" spans="2:12" x14ac:dyDescent="0.2">
      <c r="B30" s="94"/>
      <c r="C30" s="60"/>
    </row>
    <row r="31" spans="2:12" x14ac:dyDescent="0.2">
      <c r="B31" s="94"/>
      <c r="C31" s="60"/>
    </row>
    <row r="32" spans="2:12" x14ac:dyDescent="0.2">
      <c r="B32" s="94"/>
      <c r="C32" s="60"/>
    </row>
    <row r="33" spans="2:5" x14ac:dyDescent="0.2">
      <c r="B33" s="94"/>
      <c r="C33" s="60"/>
    </row>
    <row r="34" spans="2:5" x14ac:dyDescent="0.2">
      <c r="B34" s="94"/>
      <c r="C34" s="60"/>
      <c r="D34" s="64" t="s">
        <v>72</v>
      </c>
    </row>
    <row r="35" spans="2:5" x14ac:dyDescent="0.2">
      <c r="B35" s="94"/>
      <c r="C35" s="60"/>
    </row>
    <row r="36" spans="2:5" x14ac:dyDescent="0.2">
      <c r="B36" s="94"/>
      <c r="C36" s="60"/>
    </row>
    <row r="37" spans="2:5" x14ac:dyDescent="0.2">
      <c r="B37" s="94"/>
      <c r="C37" s="60"/>
    </row>
    <row r="38" spans="2:5" x14ac:dyDescent="0.2">
      <c r="B38" s="94"/>
      <c r="C38" s="60"/>
    </row>
    <row r="39" spans="2:5" x14ac:dyDescent="0.2">
      <c r="B39" s="94"/>
      <c r="C39" s="60"/>
      <c r="E39" s="64" t="s">
        <v>72</v>
      </c>
    </row>
    <row r="40" spans="2:5" ht="18" x14ac:dyDescent="0.25">
      <c r="B40" s="94"/>
      <c r="C40" s="60"/>
      <c r="D40" s="65"/>
    </row>
    <row r="41" spans="2:5" x14ac:dyDescent="0.2">
      <c r="B41" s="94"/>
      <c r="C41" s="60"/>
    </row>
    <row r="42" spans="2:5" x14ac:dyDescent="0.2">
      <c r="B42" s="94"/>
      <c r="C42" s="60"/>
    </row>
    <row r="43" spans="2:5" x14ac:dyDescent="0.2">
      <c r="B43" s="94"/>
      <c r="C43" s="60"/>
    </row>
    <row r="44" spans="2:5" x14ac:dyDescent="0.2">
      <c r="B44" s="94"/>
      <c r="C44" s="60"/>
    </row>
    <row r="45" spans="2:5" x14ac:dyDescent="0.2">
      <c r="B45" s="94"/>
      <c r="C45" s="60"/>
    </row>
    <row r="46" spans="2:5" ht="24" customHeight="1" x14ac:dyDescent="0.2">
      <c r="B46" s="94"/>
      <c r="C46" s="60"/>
      <c r="D46" s="101" t="s">
        <v>78</v>
      </c>
      <c r="E46" s="101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02" t="s">
        <v>0</v>
      </c>
      <c r="C3" s="102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02"/>
      <c r="C4" s="102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5" zoomScale="65" zoomScaleNormal="75" zoomScaleSheetLayoutView="65" workbookViewId="0">
      <selection activeCell="G89" sqref="G89:I89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18" t="s">
        <v>0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2:12" ht="3.95" customHeight="1" x14ac:dyDescent="0.2"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13"/>
      <c r="C7" s="113"/>
      <c r="D7" s="115" t="s">
        <v>3</v>
      </c>
      <c r="E7" s="115"/>
      <c r="F7" s="115"/>
      <c r="G7" s="115"/>
      <c r="H7" s="115"/>
      <c r="I7" s="115"/>
      <c r="J7" s="115"/>
      <c r="K7" s="115"/>
      <c r="L7" s="115"/>
    </row>
    <row r="8" spans="2:12" ht="30" customHeight="1" x14ac:dyDescent="0.2">
      <c r="B8" s="113"/>
      <c r="C8" s="113"/>
      <c r="D8" s="115" t="s">
        <v>4</v>
      </c>
      <c r="E8" s="115"/>
      <c r="F8" s="115" t="s">
        <v>5</v>
      </c>
      <c r="G8" s="115"/>
      <c r="H8" s="115" t="s">
        <v>6</v>
      </c>
      <c r="I8" s="115"/>
      <c r="J8" s="115" t="s">
        <v>7</v>
      </c>
      <c r="K8" s="115"/>
      <c r="L8" s="66" t="s">
        <v>8</v>
      </c>
    </row>
    <row r="9" spans="2:12" ht="26.1" customHeight="1" x14ac:dyDescent="0.2">
      <c r="B9" s="114"/>
      <c r="C9" s="114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10">
        <v>2013</v>
      </c>
      <c r="C10" s="111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10">
        <v>2014</v>
      </c>
      <c r="C11" s="111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10">
        <v>2015</v>
      </c>
      <c r="C12" s="111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10"/>
      <c r="C13" s="111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19</v>
      </c>
      <c r="D14" s="13">
        <v>2518.69</v>
      </c>
      <c r="E14" s="14">
        <v>-15.58982127237446</v>
      </c>
      <c r="F14" s="13">
        <v>148144.609946435</v>
      </c>
      <c r="G14" s="14">
        <v>4.903739100928628</v>
      </c>
      <c r="H14" s="13">
        <v>2390.0167230689999</v>
      </c>
      <c r="I14" s="14">
        <v>-21.995780093592398</v>
      </c>
      <c r="J14" s="13">
        <v>5689.7</v>
      </c>
      <c r="K14" s="14">
        <v>-22.901286762713159</v>
      </c>
      <c r="L14" s="15">
        <f t="shared" ref="L14:L24" si="0">H14/F14*100</f>
        <v>1.6132998182877958</v>
      </c>
    </row>
    <row r="15" spans="2:12" ht="24" customHeight="1" x14ac:dyDescent="0.2">
      <c r="B15" s="16"/>
      <c r="C15" s="17" t="s">
        <v>20</v>
      </c>
      <c r="D15" s="13">
        <v>2630.49</v>
      </c>
      <c r="E15" s="14">
        <v>-15.133985894863178</v>
      </c>
      <c r="F15" s="13">
        <v>157881.676664931</v>
      </c>
      <c r="G15" s="14">
        <v>6.9282656132950704</v>
      </c>
      <c r="H15" s="13">
        <v>3243.9947024089997</v>
      </c>
      <c r="I15" s="14">
        <v>-13.063776720594845</v>
      </c>
      <c r="J15" s="13">
        <v>5968.53</v>
      </c>
      <c r="K15" s="14">
        <v>-21.544649722972576</v>
      </c>
      <c r="L15" s="15">
        <f t="shared" si="0"/>
        <v>2.0546999315782934</v>
      </c>
    </row>
    <row r="16" spans="2:12" ht="24" customHeight="1" x14ac:dyDescent="0.2">
      <c r="B16" s="16"/>
      <c r="C16" s="17" t="s">
        <v>21</v>
      </c>
      <c r="D16" s="13">
        <v>2715.28</v>
      </c>
      <c r="E16" s="14">
        <v>-11.808343402060517</v>
      </c>
      <c r="F16" s="13">
        <v>155906.47574415299</v>
      </c>
      <c r="G16" s="14">
        <v>4.302191547683698</v>
      </c>
      <c r="H16" s="13">
        <v>2463.6010784835998</v>
      </c>
      <c r="I16" s="14">
        <v>-23.67498392756</v>
      </c>
      <c r="J16" s="13">
        <v>6094.68</v>
      </c>
      <c r="K16" s="14">
        <v>-18.268022545531593</v>
      </c>
      <c r="L16" s="15">
        <f t="shared" si="0"/>
        <v>1.5801788006076412</v>
      </c>
    </row>
    <row r="17" spans="2:12" ht="24" customHeight="1" x14ac:dyDescent="0.2">
      <c r="B17" s="16"/>
      <c r="C17" s="17" t="s">
        <v>22</v>
      </c>
      <c r="D17" s="13">
        <v>2674.26</v>
      </c>
      <c r="E17" s="14">
        <v>-12.159214830970555</v>
      </c>
      <c r="F17" s="13">
        <v>150822.379726933</v>
      </c>
      <c r="G17" s="14">
        <v>-1.7208862123027524</v>
      </c>
      <c r="H17" s="13">
        <v>2083.253076594</v>
      </c>
      <c r="I17" s="14">
        <v>-41.652248527020518</v>
      </c>
      <c r="J17" s="13">
        <v>5839.5</v>
      </c>
      <c r="K17" s="14">
        <v>-17.902799276245585</v>
      </c>
      <c r="L17" s="15">
        <f t="shared" si="0"/>
        <v>1.3812625688347926</v>
      </c>
    </row>
    <row r="18" spans="2:12" ht="24" customHeight="1" x14ac:dyDescent="0.2">
      <c r="B18" s="16"/>
      <c r="C18" s="17" t="s">
        <v>23</v>
      </c>
      <c r="D18" s="13">
        <v>2537.31</v>
      </c>
      <c r="E18" s="14">
        <v>-13.703689847392898</v>
      </c>
      <c r="F18" s="13">
        <v>145597.389951933</v>
      </c>
      <c r="G18" s="14">
        <v>-5.7332141805562342</v>
      </c>
      <c r="H18" s="13">
        <v>2488.7415272639996</v>
      </c>
      <c r="I18" s="14">
        <v>-29.10868947584957</v>
      </c>
      <c r="J18" s="13">
        <v>5551.94</v>
      </c>
      <c r="K18" s="14">
        <v>-18.380229925612301</v>
      </c>
      <c r="L18" s="15">
        <f t="shared" si="0"/>
        <v>1.7093311412283034</v>
      </c>
    </row>
    <row r="19" spans="2:12" ht="24" customHeight="1" x14ac:dyDescent="0.2">
      <c r="B19" s="16"/>
      <c r="C19" s="17" t="s">
        <v>24</v>
      </c>
      <c r="D19" s="13">
        <v>2621.76</v>
      </c>
      <c r="E19" s="14">
        <v>-0.38754388364563574</v>
      </c>
      <c r="F19" s="13">
        <v>148699.69100820197</v>
      </c>
      <c r="G19" s="14">
        <v>0.9590327246471908</v>
      </c>
      <c r="H19" s="13">
        <v>2193.8530539399999</v>
      </c>
      <c r="I19" s="14">
        <v>-55.387639256471111</v>
      </c>
      <c r="J19" s="13">
        <v>5715.61</v>
      </c>
      <c r="K19" s="14">
        <v>-4.4130853969151289</v>
      </c>
      <c r="L19" s="15">
        <f t="shared" si="0"/>
        <v>1.4753581793381072</v>
      </c>
    </row>
    <row r="20" spans="2:12" ht="24" customHeight="1" x14ac:dyDescent="0.2">
      <c r="B20" s="16"/>
      <c r="C20" s="17" t="s">
        <v>25</v>
      </c>
      <c r="D20" s="13">
        <v>2408.1</v>
      </c>
      <c r="E20" s="14">
        <v>-8.9406853365802785</v>
      </c>
      <c r="F20" s="13">
        <v>129980.255148044</v>
      </c>
      <c r="G20" s="14">
        <v>-14.132719711473863</v>
      </c>
      <c r="H20" s="13">
        <v>1771.9183687750001</v>
      </c>
      <c r="I20" s="14">
        <v>-23.49417111900447</v>
      </c>
      <c r="J20" s="13">
        <v>5261.15</v>
      </c>
      <c r="K20" s="14">
        <v>-11.469884464846425</v>
      </c>
      <c r="L20" s="15">
        <f t="shared" si="0"/>
        <v>1.3632211805991863</v>
      </c>
    </row>
    <row r="21" spans="2:12" ht="24" customHeight="1" x14ac:dyDescent="0.2">
      <c r="B21" s="16"/>
      <c r="C21" s="17" t="s">
        <v>14</v>
      </c>
      <c r="D21" s="13">
        <v>2331</v>
      </c>
      <c r="E21" s="14">
        <v>-8.9769572297131006</v>
      </c>
      <c r="F21" s="13">
        <v>119132.372470806</v>
      </c>
      <c r="G21" s="14">
        <v>-20.658822213625172</v>
      </c>
      <c r="H21" s="13">
        <v>1946.7359455125002</v>
      </c>
      <c r="I21" s="14">
        <v>-29.756768869567519</v>
      </c>
      <c r="J21" s="13">
        <v>5047.29</v>
      </c>
      <c r="K21" s="14">
        <v>-12.075777371309115</v>
      </c>
      <c r="L21" s="15">
        <f t="shared" si="0"/>
        <v>1.6340948351293498</v>
      </c>
    </row>
    <row r="22" spans="2:12" ht="24" customHeight="1" x14ac:dyDescent="0.2">
      <c r="B22" s="16"/>
      <c r="C22" s="17" t="s">
        <v>15</v>
      </c>
      <c r="D22" s="13">
        <v>2517.16</v>
      </c>
      <c r="E22" s="14">
        <v>7.2007768048788723</v>
      </c>
      <c r="F22" s="13">
        <v>127474.078426739</v>
      </c>
      <c r="G22" s="14">
        <v>-7.2272705590882502</v>
      </c>
      <c r="H22" s="13">
        <v>2511.3306522849998</v>
      </c>
      <c r="I22" s="14">
        <v>-18.965654778452745</v>
      </c>
      <c r="J22" s="13">
        <v>5468.69</v>
      </c>
      <c r="K22" s="14">
        <v>4.7214450808386488</v>
      </c>
      <c r="L22" s="15">
        <f t="shared" si="0"/>
        <v>1.9700716281140203</v>
      </c>
    </row>
    <row r="23" spans="2:12" ht="24" customHeight="1" x14ac:dyDescent="0.2">
      <c r="B23" s="16"/>
      <c r="C23" s="17" t="s">
        <v>16</v>
      </c>
      <c r="D23" s="13">
        <v>2487.89</v>
      </c>
      <c r="E23" s="14">
        <v>8.8277750559910384</v>
      </c>
      <c r="F23" s="13">
        <v>128864.203762454</v>
      </c>
      <c r="G23" s="14">
        <v>-9.9365484110562008</v>
      </c>
      <c r="H23" s="13">
        <v>2398.1661967780001</v>
      </c>
      <c r="I23" s="14">
        <v>10.583692720872984</v>
      </c>
      <c r="J23" s="13">
        <v>5350.36</v>
      </c>
      <c r="K23" s="14">
        <v>3.3658285904167862</v>
      </c>
      <c r="L23" s="15">
        <f t="shared" si="0"/>
        <v>1.861002611088753</v>
      </c>
    </row>
    <row r="24" spans="2:12" ht="24" customHeight="1" x14ac:dyDescent="0.2">
      <c r="B24" s="16"/>
      <c r="C24" s="17" t="s">
        <v>17</v>
      </c>
      <c r="D24" s="13">
        <v>2524.41</v>
      </c>
      <c r="E24" s="14">
        <v>18.604880615667941</v>
      </c>
      <c r="F24" s="13">
        <v>120574.829998564</v>
      </c>
      <c r="G24" s="14">
        <v>-11.642648944403334</v>
      </c>
      <c r="H24" s="13">
        <v>1827.4243436080001</v>
      </c>
      <c r="I24" s="14">
        <v>-17.261201818888139</v>
      </c>
      <c r="J24" s="13">
        <v>5313.17</v>
      </c>
      <c r="K24" s="14">
        <v>10.714337808580554</v>
      </c>
      <c r="L24" s="15">
        <f t="shared" si="0"/>
        <v>1.5155935476996019</v>
      </c>
    </row>
    <row r="25" spans="2:12" ht="24" customHeight="1" x14ac:dyDescent="0.2">
      <c r="B25" s="16">
        <v>16</v>
      </c>
      <c r="C25" s="17" t="s">
        <v>18</v>
      </c>
      <c r="D25" s="13">
        <v>2433.94</v>
      </c>
      <c r="E25" s="14">
        <v>7.0329506026798327</v>
      </c>
      <c r="F25" s="13">
        <v>108611.031946212</v>
      </c>
      <c r="G25" s="14">
        <v>-18.406769863388661</v>
      </c>
      <c r="H25" s="13">
        <v>2376.3396037500002</v>
      </c>
      <c r="I25" s="14">
        <v>-5.8802715402239913</v>
      </c>
      <c r="J25" s="13">
        <v>5065.67</v>
      </c>
      <c r="K25" s="14">
        <v>-1.5332730753904622</v>
      </c>
      <c r="L25" s="15">
        <f t="shared" ref="L25:L30" si="1">H25/F25*100</f>
        <v>2.1879357567717865</v>
      </c>
    </row>
    <row r="26" spans="2:12" ht="24" customHeight="1" x14ac:dyDescent="0.2">
      <c r="B26" s="16"/>
      <c r="C26" s="17" t="s">
        <v>19</v>
      </c>
      <c r="D26" s="13">
        <v>2303.8200000000002</v>
      </c>
      <c r="E26" s="14">
        <v>-8.5310220789378555</v>
      </c>
      <c r="F26" s="13">
        <v>103421.729273616</v>
      </c>
      <c r="G26" s="14">
        <v>-30.188665445870466</v>
      </c>
      <c r="H26" s="13">
        <v>2376.7748917499998</v>
      </c>
      <c r="I26" s="14">
        <v>-0.55404764289667119</v>
      </c>
      <c r="J26" s="13">
        <v>4767.28</v>
      </c>
      <c r="K26" s="14">
        <v>-16.212102571313082</v>
      </c>
      <c r="L26" s="15">
        <f t="shared" si="1"/>
        <v>2.2981388035602501</v>
      </c>
    </row>
    <row r="27" spans="2:12" ht="24" customHeight="1" x14ac:dyDescent="0.2">
      <c r="B27" s="16"/>
      <c r="C27" s="58" t="s">
        <v>20</v>
      </c>
      <c r="D27" s="56">
        <v>2465.73</v>
      </c>
      <c r="E27" s="14">
        <v>-6.2634718246410319</v>
      </c>
      <c r="F27" s="56">
        <v>109094.42845966</v>
      </c>
      <c r="G27" s="14">
        <v>-30.901146501510212</v>
      </c>
      <c r="H27" s="56">
        <v>2444.5280541379998</v>
      </c>
      <c r="I27" s="14">
        <v>-24.644511523934177</v>
      </c>
      <c r="J27" s="56">
        <v>5020.6099999999997</v>
      </c>
      <c r="K27" s="14">
        <v>-15.881967586658696</v>
      </c>
      <c r="L27" s="57">
        <f t="shared" si="1"/>
        <v>2.2407450945507419</v>
      </c>
    </row>
    <row r="28" spans="2:12" ht="24" customHeight="1" x14ac:dyDescent="0.2">
      <c r="B28" s="16"/>
      <c r="C28" s="78" t="s">
        <v>21</v>
      </c>
      <c r="D28" s="81">
        <v>2485.06</v>
      </c>
      <c r="E28" s="14">
        <v>-8.4786835980083186</v>
      </c>
      <c r="F28" s="79">
        <v>117347.18578728499</v>
      </c>
      <c r="G28" s="14">
        <v>-24.732320946145236</v>
      </c>
      <c r="H28" s="79">
        <v>1887.4734527349999</v>
      </c>
      <c r="I28" s="14">
        <v>-23.385589119128781</v>
      </c>
      <c r="J28" s="79">
        <v>5052.5200000000004</v>
      </c>
      <c r="K28" s="14">
        <v>-17.099503173259301</v>
      </c>
      <c r="L28" s="80">
        <f t="shared" si="1"/>
        <v>1.6084522522392817</v>
      </c>
    </row>
    <row r="29" spans="2:12" ht="24" customHeight="1" x14ac:dyDescent="0.2">
      <c r="B29" s="16"/>
      <c r="C29" s="85" t="s">
        <v>22</v>
      </c>
      <c r="D29" s="83">
        <v>2533.14</v>
      </c>
      <c r="E29" s="14">
        <v>-5.276973817055941</v>
      </c>
      <c r="F29" s="83">
        <v>114438.72868308</v>
      </c>
      <c r="G29" s="14">
        <v>-24.123509461743243</v>
      </c>
      <c r="H29" s="83">
        <v>1701.1459937630002</v>
      </c>
      <c r="I29" s="14">
        <v>-18.341846563151275</v>
      </c>
      <c r="J29" s="83">
        <v>4957.8500000000004</v>
      </c>
      <c r="K29" s="14">
        <v>-15.098039215686265</v>
      </c>
      <c r="L29" s="84">
        <f t="shared" si="1"/>
        <v>1.4865124886820926</v>
      </c>
    </row>
    <row r="30" spans="2:12" ht="24" customHeight="1" x14ac:dyDescent="0.2">
      <c r="B30" s="16"/>
      <c r="C30" s="86" t="s">
        <v>23</v>
      </c>
      <c r="D30" s="90">
        <v>2369.77</v>
      </c>
      <c r="E30" s="14">
        <v>-6.6030559923698657</v>
      </c>
      <c r="F30" s="87">
        <v>98409.672948918</v>
      </c>
      <c r="G30" s="14">
        <v>-32.409727275051694</v>
      </c>
      <c r="H30" s="87">
        <v>2144.6033255460002</v>
      </c>
      <c r="I30" s="14">
        <v>-13.827800032586268</v>
      </c>
      <c r="J30" s="87">
        <v>4453.66</v>
      </c>
      <c r="K30" s="14">
        <v>-19.781914069676542</v>
      </c>
      <c r="L30" s="88">
        <f t="shared" si="1"/>
        <v>2.1792606979389211</v>
      </c>
    </row>
    <row r="31" spans="2:12" ht="24" customHeight="1" x14ac:dyDescent="0.2">
      <c r="B31" s="16"/>
      <c r="C31" s="93" t="s">
        <v>24</v>
      </c>
      <c r="D31" s="91">
        <v>2500.9</v>
      </c>
      <c r="E31" s="14">
        <v>-4.6098803856951083</v>
      </c>
      <c r="F31" s="91">
        <v>106187.865588281</v>
      </c>
      <c r="G31" s="14">
        <v>-28.589047584218662</v>
      </c>
      <c r="H31" s="91">
        <v>1568.6766746180001</v>
      </c>
      <c r="I31" s="14">
        <v>-28.496729906281949</v>
      </c>
      <c r="J31" s="91">
        <v>4747.72</v>
      </c>
      <c r="K31" s="14">
        <v>-16.934150510619151</v>
      </c>
      <c r="L31" s="92">
        <f t="shared" ref="L31" si="2">H31/F31*100</f>
        <v>1.477265472780273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13"/>
      <c r="C69" s="113"/>
      <c r="D69" s="115" t="s">
        <v>29</v>
      </c>
      <c r="E69" s="115"/>
      <c r="F69" s="115"/>
      <c r="G69" s="115"/>
      <c r="H69" s="115"/>
      <c r="I69" s="115"/>
      <c r="J69" s="115"/>
      <c r="K69" s="115"/>
      <c r="L69" s="115"/>
    </row>
    <row r="70" spans="2:12" ht="30" customHeight="1" x14ac:dyDescent="0.2">
      <c r="B70" s="113"/>
      <c r="C70" s="113"/>
      <c r="D70" s="115" t="s">
        <v>30</v>
      </c>
      <c r="E70" s="115"/>
      <c r="F70" s="115"/>
      <c r="G70" s="115" t="s">
        <v>31</v>
      </c>
      <c r="H70" s="115"/>
      <c r="I70" s="115"/>
      <c r="J70" s="115"/>
      <c r="K70" s="115" t="s">
        <v>8</v>
      </c>
      <c r="L70" s="115"/>
    </row>
    <row r="71" spans="2:12" ht="26.1" customHeight="1" x14ac:dyDescent="0.2">
      <c r="B71" s="114"/>
      <c r="C71" s="114"/>
      <c r="D71" s="116" t="s">
        <v>11</v>
      </c>
      <c r="E71" s="116"/>
      <c r="F71" s="67" t="s">
        <v>10</v>
      </c>
      <c r="G71" s="117" t="s">
        <v>32</v>
      </c>
      <c r="H71" s="117"/>
      <c r="I71" s="117"/>
      <c r="J71" s="67" t="s">
        <v>10</v>
      </c>
      <c r="K71" s="116" t="s">
        <v>13</v>
      </c>
      <c r="L71" s="116"/>
    </row>
    <row r="72" spans="2:12" ht="24" customHeight="1" x14ac:dyDescent="0.2">
      <c r="B72" s="110">
        <v>2013</v>
      </c>
      <c r="C72" s="111"/>
      <c r="D72" s="104">
        <v>93691.281576214998</v>
      </c>
      <c r="E72" s="104" t="s">
        <v>33</v>
      </c>
      <c r="F72" s="14">
        <v>2.8615404977163417</v>
      </c>
      <c r="G72" s="104">
        <v>398.21497756760004</v>
      </c>
      <c r="H72" s="104"/>
      <c r="I72" s="104"/>
      <c r="J72" s="14">
        <v>-30.756151390741593</v>
      </c>
      <c r="K72" s="112">
        <f>G72/D72*100</f>
        <v>0.42502885099683935</v>
      </c>
      <c r="L72" s="106"/>
    </row>
    <row r="73" spans="2:12" ht="24" customHeight="1" x14ac:dyDescent="0.2">
      <c r="B73" s="110">
        <v>2014</v>
      </c>
      <c r="C73" s="111"/>
      <c r="D73" s="104">
        <v>104119.351584139</v>
      </c>
      <c r="E73" s="104" t="s">
        <v>33</v>
      </c>
      <c r="F73" s="14">
        <v>11.130245880392931</v>
      </c>
      <c r="G73" s="104">
        <v>390.85419620490001</v>
      </c>
      <c r="H73" s="104"/>
      <c r="I73" s="104"/>
      <c r="J73" s="14">
        <v>-1.8484441262510032</v>
      </c>
      <c r="K73" s="112">
        <f>G73/D73*100</f>
        <v>0.37539054004677519</v>
      </c>
      <c r="L73" s="106"/>
    </row>
    <row r="74" spans="2:12" ht="24" customHeight="1" x14ac:dyDescent="0.2">
      <c r="B74" s="110">
        <v>2015</v>
      </c>
      <c r="C74" s="111"/>
      <c r="D74" s="104">
        <v>108024.03987031101</v>
      </c>
      <c r="E74" s="104" t="s">
        <v>33</v>
      </c>
      <c r="F74" s="14">
        <v>3.7502041904444949</v>
      </c>
      <c r="G74" s="104">
        <v>269.43153011319998</v>
      </c>
      <c r="H74" s="104"/>
      <c r="I74" s="104"/>
      <c r="J74" s="14">
        <v>-31.06597479845038</v>
      </c>
      <c r="K74" s="112">
        <f>G74/D74*100</f>
        <v>0.24941812066709207</v>
      </c>
      <c r="L74" s="106"/>
    </row>
    <row r="75" spans="2:12" ht="24" customHeight="1" x14ac:dyDescent="0.2">
      <c r="B75" s="110"/>
      <c r="C75" s="111"/>
      <c r="D75" s="104"/>
      <c r="E75" s="104"/>
      <c r="F75" s="14"/>
      <c r="G75" s="104"/>
      <c r="H75" s="104"/>
      <c r="I75" s="104"/>
      <c r="J75" s="14"/>
      <c r="K75" s="112"/>
      <c r="L75" s="106"/>
    </row>
    <row r="76" spans="2:12" ht="24" customHeight="1" x14ac:dyDescent="0.2">
      <c r="B76" s="16">
        <v>15</v>
      </c>
      <c r="C76" s="17" t="s">
        <v>34</v>
      </c>
      <c r="D76" s="103">
        <v>114885.56008050599</v>
      </c>
      <c r="E76" s="104"/>
      <c r="F76" s="14">
        <v>6.7031626696730129</v>
      </c>
      <c r="G76" s="103">
        <v>26.388145074299999</v>
      </c>
      <c r="H76" s="104"/>
      <c r="I76" s="104"/>
      <c r="J76" s="14">
        <v>-35.936633635165968</v>
      </c>
      <c r="K76" s="105">
        <f t="shared" ref="K76:K86" si="3">G76/D76*100</f>
        <v>2.2969070312934471E-2</v>
      </c>
      <c r="L76" s="106"/>
    </row>
    <row r="77" spans="2:12" ht="24" customHeight="1" x14ac:dyDescent="0.2">
      <c r="B77" s="16"/>
      <c r="C77" s="17" t="s">
        <v>20</v>
      </c>
      <c r="D77" s="103">
        <v>115090.53130613902</v>
      </c>
      <c r="E77" s="104"/>
      <c r="F77" s="14">
        <v>11.914883726485881</v>
      </c>
      <c r="G77" s="103">
        <v>34.498120041299998</v>
      </c>
      <c r="H77" s="104"/>
      <c r="I77" s="104"/>
      <c r="J77" s="14">
        <v>3.5634628198184082</v>
      </c>
      <c r="K77" s="105">
        <f t="shared" si="3"/>
        <v>2.9974768253989148E-2</v>
      </c>
      <c r="L77" s="106"/>
    </row>
    <row r="78" spans="2:12" ht="24" customHeight="1" x14ac:dyDescent="0.2">
      <c r="B78" s="16"/>
      <c r="C78" s="17" t="s">
        <v>21</v>
      </c>
      <c r="D78" s="103">
        <v>115398.60409762</v>
      </c>
      <c r="E78" s="104"/>
      <c r="F78" s="14">
        <v>10.545624082038142</v>
      </c>
      <c r="G78" s="103">
        <v>38.8264395092</v>
      </c>
      <c r="H78" s="104"/>
      <c r="I78" s="104"/>
      <c r="J78" s="14">
        <v>6.2319055085845454</v>
      </c>
      <c r="K78" s="105">
        <f t="shared" si="3"/>
        <v>3.3645501878302848E-2</v>
      </c>
      <c r="L78" s="106"/>
    </row>
    <row r="79" spans="2:12" ht="24" customHeight="1" x14ac:dyDescent="0.2">
      <c r="B79" s="16"/>
      <c r="C79" s="17" t="s">
        <v>22</v>
      </c>
      <c r="D79" s="103">
        <v>114775.76285677899</v>
      </c>
      <c r="E79" s="104"/>
      <c r="F79" s="14">
        <v>9.9039451424328462</v>
      </c>
      <c r="G79" s="103">
        <v>29.244311154899997</v>
      </c>
      <c r="H79" s="104"/>
      <c r="I79" s="104"/>
      <c r="J79" s="14">
        <v>-5.215918316932</v>
      </c>
      <c r="K79" s="105">
        <f t="shared" si="3"/>
        <v>2.5479517998405303E-2</v>
      </c>
      <c r="L79" s="106"/>
    </row>
    <row r="80" spans="2:12" ht="24" customHeight="1" x14ac:dyDescent="0.2">
      <c r="B80" s="16"/>
      <c r="C80" s="17" t="s">
        <v>23</v>
      </c>
      <c r="D80" s="103">
        <v>112482.526147838</v>
      </c>
      <c r="E80" s="104"/>
      <c r="F80" s="14">
        <v>9.4922529219014997</v>
      </c>
      <c r="G80" s="103">
        <v>20.485355644999999</v>
      </c>
      <c r="H80" s="104"/>
      <c r="I80" s="104"/>
      <c r="J80" s="14">
        <v>-26.524949372559426</v>
      </c>
      <c r="K80" s="105">
        <f t="shared" si="3"/>
        <v>1.8212033767872258E-2</v>
      </c>
      <c r="L80" s="106"/>
    </row>
    <row r="81" spans="2:12" ht="24" customHeight="1" x14ac:dyDescent="0.2">
      <c r="B81" s="16"/>
      <c r="C81" s="17" t="s">
        <v>24</v>
      </c>
      <c r="D81" s="103">
        <v>112922.386332681</v>
      </c>
      <c r="E81" s="104"/>
      <c r="F81" s="14">
        <v>9.7668915750887422</v>
      </c>
      <c r="G81" s="103">
        <v>11.888680108499999</v>
      </c>
      <c r="H81" s="104"/>
      <c r="I81" s="104"/>
      <c r="J81" s="14">
        <v>-67.010231319194773</v>
      </c>
      <c r="K81" s="105">
        <f t="shared" si="3"/>
        <v>1.0528187097883959E-2</v>
      </c>
      <c r="L81" s="106"/>
    </row>
    <row r="82" spans="2:12" ht="24" customHeight="1" x14ac:dyDescent="0.2">
      <c r="B82" s="16"/>
      <c r="C82" s="17" t="s">
        <v>25</v>
      </c>
      <c r="D82" s="103">
        <v>110886.348286825</v>
      </c>
      <c r="E82" s="104"/>
      <c r="F82" s="14">
        <v>7.9323181593872416</v>
      </c>
      <c r="G82" s="103">
        <v>8.1926322884000005</v>
      </c>
      <c r="H82" s="104"/>
      <c r="I82" s="104"/>
      <c r="J82" s="14">
        <v>-71.22747808475205</v>
      </c>
      <c r="K82" s="105">
        <f t="shared" si="3"/>
        <v>7.3883146257179176E-3</v>
      </c>
      <c r="L82" s="106"/>
    </row>
    <row r="83" spans="2:12" ht="24" customHeight="1" x14ac:dyDescent="0.2">
      <c r="B83" s="16"/>
      <c r="C83" s="17" t="s">
        <v>14</v>
      </c>
      <c r="D83" s="103">
        <v>111394.257169089</v>
      </c>
      <c r="E83" s="104"/>
      <c r="F83" s="14">
        <v>5.4816724424759045</v>
      </c>
      <c r="G83" s="103">
        <v>11.0922669671</v>
      </c>
      <c r="H83" s="104"/>
      <c r="I83" s="104"/>
      <c r="J83" s="14">
        <v>-51.438272954556318</v>
      </c>
      <c r="K83" s="105">
        <f t="shared" si="3"/>
        <v>9.9576650080467639E-3</v>
      </c>
      <c r="L83" s="106"/>
    </row>
    <row r="84" spans="2:12" ht="24" customHeight="1" x14ac:dyDescent="0.2">
      <c r="B84" s="16"/>
      <c r="C84" s="17" t="s">
        <v>15</v>
      </c>
      <c r="D84" s="103">
        <v>111481.19787567301</v>
      </c>
      <c r="E84" s="104"/>
      <c r="F84" s="14">
        <v>9.7872587385614551</v>
      </c>
      <c r="G84" s="103">
        <v>15.783900664200001</v>
      </c>
      <c r="H84" s="104"/>
      <c r="I84" s="104"/>
      <c r="J84" s="14">
        <v>-54.968679894982998</v>
      </c>
      <c r="K84" s="105">
        <f t="shared" si="3"/>
        <v>1.4158352228868814E-2</v>
      </c>
      <c r="L84" s="106"/>
    </row>
    <row r="85" spans="2:12" ht="24" customHeight="1" x14ac:dyDescent="0.2">
      <c r="B85" s="16"/>
      <c r="C85" s="17" t="s">
        <v>16</v>
      </c>
      <c r="D85" s="103">
        <v>107484.30730913</v>
      </c>
      <c r="E85" s="104"/>
      <c r="F85" s="14">
        <v>6.0746459890448357E-2</v>
      </c>
      <c r="G85" s="103">
        <v>21.0408691572</v>
      </c>
      <c r="H85" s="104"/>
      <c r="I85" s="104"/>
      <c r="J85" s="14">
        <v>-9.8704702199517094</v>
      </c>
      <c r="K85" s="105">
        <f t="shared" si="3"/>
        <v>1.9575759181929185E-2</v>
      </c>
      <c r="L85" s="106"/>
    </row>
    <row r="86" spans="2:12" ht="24" customHeight="1" x14ac:dyDescent="0.2">
      <c r="B86" s="16"/>
      <c r="C86" s="17" t="s">
        <v>17</v>
      </c>
      <c r="D86" s="103">
        <v>108024.03987031101</v>
      </c>
      <c r="E86" s="104"/>
      <c r="F86" s="14">
        <v>3.7502041904444949</v>
      </c>
      <c r="G86" s="103">
        <v>11.723268893499998</v>
      </c>
      <c r="H86" s="104"/>
      <c r="I86" s="104"/>
      <c r="J86" s="14">
        <v>-22.447084347570378</v>
      </c>
      <c r="K86" s="105">
        <f t="shared" si="3"/>
        <v>1.0852462940262601E-2</v>
      </c>
      <c r="L86" s="106"/>
    </row>
    <row r="87" spans="2:12" ht="24" customHeight="1" x14ac:dyDescent="0.2">
      <c r="B87" s="16">
        <v>16</v>
      </c>
      <c r="C87" s="17" t="s">
        <v>18</v>
      </c>
      <c r="D87" s="103">
        <v>106720.37197643299</v>
      </c>
      <c r="E87" s="104"/>
      <c r="F87" s="14">
        <v>1.7223038384230893</v>
      </c>
      <c r="G87" s="103">
        <v>26.388145074299999</v>
      </c>
      <c r="H87" s="104"/>
      <c r="I87" s="104"/>
      <c r="J87" s="14">
        <v>-34.46794943317466</v>
      </c>
      <c r="K87" s="105">
        <f t="shared" ref="K87:K92" si="4">G87/D87*100</f>
        <v>2.4726436560891372E-2</v>
      </c>
      <c r="L87" s="106"/>
    </row>
    <row r="88" spans="2:12" ht="24" customHeight="1" x14ac:dyDescent="0.2">
      <c r="B88" s="16"/>
      <c r="C88" s="17" t="s">
        <v>34</v>
      </c>
      <c r="D88" s="103">
        <v>107047.01651065401</v>
      </c>
      <c r="E88" s="104"/>
      <c r="F88" s="14">
        <v>-6.8229145284743664</v>
      </c>
      <c r="G88" s="103">
        <v>26.388145074299999</v>
      </c>
      <c r="H88" s="104"/>
      <c r="I88" s="104"/>
      <c r="J88" s="14">
        <v>0</v>
      </c>
      <c r="K88" s="105">
        <f t="shared" si="4"/>
        <v>2.4650986019469006E-2</v>
      </c>
      <c r="L88" s="106"/>
    </row>
    <row r="89" spans="2:12" ht="24" customHeight="1" x14ac:dyDescent="0.2">
      <c r="B89" s="16"/>
      <c r="C89" s="58" t="s">
        <v>20</v>
      </c>
      <c r="D89" s="103">
        <v>110463.81171423598</v>
      </c>
      <c r="E89" s="104"/>
      <c r="F89" s="14">
        <v>-4.0200697132903418</v>
      </c>
      <c r="G89" s="103">
        <v>16.0384124568</v>
      </c>
      <c r="H89" s="104"/>
      <c r="I89" s="104"/>
      <c r="J89" s="14">
        <v>-53.509314601493216</v>
      </c>
      <c r="K89" s="105">
        <f t="shared" si="4"/>
        <v>1.4519155375780914E-2</v>
      </c>
      <c r="L89" s="106"/>
    </row>
    <row r="90" spans="2:12" ht="24" customHeight="1" x14ac:dyDescent="0.2">
      <c r="B90" s="16"/>
      <c r="C90" s="78" t="s">
        <v>21</v>
      </c>
      <c r="D90" s="103">
        <v>110635.430847193</v>
      </c>
      <c r="E90" s="104"/>
      <c r="F90" s="14">
        <v>-4.1275830740531756</v>
      </c>
      <c r="G90" s="103">
        <v>20.1639677555</v>
      </c>
      <c r="H90" s="104"/>
      <c r="I90" s="104"/>
      <c r="J90" s="14">
        <v>-48.066400086152349</v>
      </c>
      <c r="K90" s="105">
        <f t="shared" si="4"/>
        <v>1.8225596991030827E-2</v>
      </c>
      <c r="L90" s="106"/>
    </row>
    <row r="91" spans="2:12" ht="24" customHeight="1" x14ac:dyDescent="0.2">
      <c r="B91" s="16"/>
      <c r="C91" s="85" t="s">
        <v>22</v>
      </c>
      <c r="D91" s="103">
        <v>113851.063106285</v>
      </c>
      <c r="E91" s="104"/>
      <c r="F91" s="14">
        <v>-0.80565768196885212</v>
      </c>
      <c r="G91" s="103">
        <v>21.837788727</v>
      </c>
      <c r="H91" s="104"/>
      <c r="I91" s="104"/>
      <c r="J91" s="14">
        <v>-25.326369934547099</v>
      </c>
      <c r="K91" s="105">
        <f t="shared" si="4"/>
        <v>1.9181014328002767E-2</v>
      </c>
      <c r="L91" s="106"/>
    </row>
    <row r="92" spans="2:12" ht="24" customHeight="1" x14ac:dyDescent="0.2">
      <c r="B92" s="16"/>
      <c r="C92" s="86" t="s">
        <v>23</v>
      </c>
      <c r="D92" s="103">
        <v>114923.55911816201</v>
      </c>
      <c r="E92" s="104"/>
      <c r="F92" s="14">
        <v>2.1701441583164005</v>
      </c>
      <c r="G92" s="103">
        <v>21.124494576099998</v>
      </c>
      <c r="H92" s="104"/>
      <c r="I92" s="104"/>
      <c r="J92" s="14">
        <v>3.1199796682856107</v>
      </c>
      <c r="K92" s="105">
        <f t="shared" si="4"/>
        <v>1.8381343858642797E-2</v>
      </c>
      <c r="L92" s="106"/>
    </row>
    <row r="93" spans="2:12" ht="24" customHeight="1" x14ac:dyDescent="0.2">
      <c r="B93" s="16"/>
      <c r="C93" s="93" t="s">
        <v>24</v>
      </c>
      <c r="D93" s="103">
        <v>115617.45886236799</v>
      </c>
      <c r="E93" s="104"/>
      <c r="F93" s="14">
        <v>2.3866592065695746</v>
      </c>
      <c r="G93" s="103">
        <v>11.481812661600001</v>
      </c>
      <c r="H93" s="104"/>
      <c r="I93" s="104"/>
      <c r="J93" s="14">
        <v>-3.4223096524323315</v>
      </c>
      <c r="K93" s="105">
        <f t="shared" ref="K93" si="5">G93/D93*100</f>
        <v>9.9308640533849208E-3</v>
      </c>
      <c r="L93" s="106"/>
    </row>
    <row r="94" spans="2:12" ht="2.1" customHeight="1" x14ac:dyDescent="0.2">
      <c r="B94" s="18"/>
      <c r="C94" s="19"/>
      <c r="D94" s="108"/>
      <c r="E94" s="108"/>
      <c r="F94" s="26"/>
      <c r="G94" s="108"/>
      <c r="H94" s="108"/>
      <c r="I94" s="108"/>
      <c r="J94" s="26"/>
      <c r="K94" s="108"/>
      <c r="L94" s="109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10:C10"/>
    <mergeCell ref="B11:C11"/>
    <mergeCell ref="B12:C12"/>
    <mergeCell ref="B13:C13"/>
    <mergeCell ref="B69:C71"/>
    <mergeCell ref="B72:C72"/>
    <mergeCell ref="D72:E72"/>
    <mergeCell ref="G72:I72"/>
    <mergeCell ref="K72:L72"/>
    <mergeCell ref="B73:C73"/>
    <mergeCell ref="D73:E73"/>
    <mergeCell ref="G73:I73"/>
    <mergeCell ref="K73:L73"/>
    <mergeCell ref="D76:E76"/>
    <mergeCell ref="G76:I76"/>
    <mergeCell ref="K76:L76"/>
    <mergeCell ref="B74:C74"/>
    <mergeCell ref="D74:E74"/>
    <mergeCell ref="G74:I74"/>
    <mergeCell ref="K74:L74"/>
    <mergeCell ref="B75:C75"/>
    <mergeCell ref="D75:E75"/>
    <mergeCell ref="G75:I75"/>
    <mergeCell ref="K75:L75"/>
    <mergeCell ref="D77:E77"/>
    <mergeCell ref="G77:I77"/>
    <mergeCell ref="K77:L77"/>
    <mergeCell ref="D78:E78"/>
    <mergeCell ref="G78:I78"/>
    <mergeCell ref="K78:L78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D84:E84"/>
    <mergeCell ref="G84:I84"/>
    <mergeCell ref="K84:L84"/>
    <mergeCell ref="D85:E85"/>
    <mergeCell ref="G85:I85"/>
    <mergeCell ref="K85:L85"/>
    <mergeCell ref="D86:E86"/>
    <mergeCell ref="G86:I86"/>
    <mergeCell ref="K86:L86"/>
    <mergeCell ref="D87:E87"/>
    <mergeCell ref="G87:I87"/>
    <mergeCell ref="K87:L87"/>
    <mergeCell ref="B100:L100"/>
    <mergeCell ref="D88:E88"/>
    <mergeCell ref="G88:I88"/>
    <mergeCell ref="K88:L88"/>
    <mergeCell ref="D94:E94"/>
    <mergeCell ref="G94:I94"/>
    <mergeCell ref="K94:L94"/>
    <mergeCell ref="D89:E89"/>
    <mergeCell ref="G89:I89"/>
    <mergeCell ref="K89:L89"/>
    <mergeCell ref="D90:E90"/>
    <mergeCell ref="G90:I90"/>
    <mergeCell ref="K90:L90"/>
    <mergeCell ref="D93:E93"/>
    <mergeCell ref="G93:I93"/>
    <mergeCell ref="K93:L93"/>
    <mergeCell ref="D91:E91"/>
    <mergeCell ref="G91:I91"/>
    <mergeCell ref="K91:L91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49" zoomScale="65" zoomScaleNormal="100" zoomScaleSheetLayoutView="65" workbookViewId="0">
      <selection activeCell="L85" sqref="L8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1"/>
    </row>
    <row r="2" spans="2:20" ht="3.95" customHeight="1" x14ac:dyDescent="0.2"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13"/>
      <c r="C6" s="113"/>
      <c r="D6" s="130" t="s">
        <v>38</v>
      </c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2"/>
      <c r="T6" s="11"/>
    </row>
    <row r="7" spans="2:20" ht="20.100000000000001" customHeight="1" x14ac:dyDescent="0.2">
      <c r="B7" s="113"/>
      <c r="C7" s="113"/>
      <c r="D7" s="115" t="s">
        <v>39</v>
      </c>
      <c r="E7" s="115"/>
      <c r="F7" s="115"/>
      <c r="G7" s="115"/>
      <c r="H7" s="115" t="s">
        <v>40</v>
      </c>
      <c r="I7" s="115"/>
      <c r="J7" s="115"/>
      <c r="K7" s="115"/>
      <c r="L7" s="115" t="s">
        <v>41</v>
      </c>
      <c r="M7" s="115"/>
      <c r="N7" s="115"/>
      <c r="O7" s="115"/>
      <c r="P7" s="115" t="s">
        <v>42</v>
      </c>
      <c r="Q7" s="115"/>
      <c r="R7" s="115"/>
      <c r="S7" s="115"/>
      <c r="T7" s="11"/>
    </row>
    <row r="8" spans="2:20" ht="20.100000000000001" customHeight="1" x14ac:dyDescent="0.2">
      <c r="B8" s="113"/>
      <c r="C8" s="113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"/>
    </row>
    <row r="9" spans="2:20" ht="26.1" customHeight="1" x14ac:dyDescent="0.2">
      <c r="B9" s="114"/>
      <c r="C9" s="114"/>
      <c r="D9" s="116" t="s">
        <v>43</v>
      </c>
      <c r="E9" s="116"/>
      <c r="F9" s="67" t="s">
        <v>10</v>
      </c>
      <c r="G9" s="67" t="s">
        <v>44</v>
      </c>
      <c r="H9" s="124" t="s">
        <v>43</v>
      </c>
      <c r="I9" s="125"/>
      <c r="J9" s="126"/>
      <c r="K9" s="67" t="s">
        <v>10</v>
      </c>
      <c r="L9" s="124" t="s">
        <v>43</v>
      </c>
      <c r="M9" s="125"/>
      <c r="N9" s="126"/>
      <c r="O9" s="67" t="s">
        <v>10</v>
      </c>
      <c r="P9" s="127" t="s">
        <v>43</v>
      </c>
      <c r="Q9" s="125"/>
      <c r="R9" s="128"/>
      <c r="S9" s="67" t="s">
        <v>10</v>
      </c>
      <c r="T9" s="11"/>
    </row>
    <row r="10" spans="2:20" ht="24" customHeight="1" x14ac:dyDescent="0.2">
      <c r="B10" s="110">
        <v>2013</v>
      </c>
      <c r="C10" s="111"/>
      <c r="D10" s="104">
        <v>38338.376595910595</v>
      </c>
      <c r="E10" s="104"/>
      <c r="F10" s="13">
        <v>16.066149784316728</v>
      </c>
      <c r="G10" s="14"/>
      <c r="H10" s="103">
        <v>430.31996766759994</v>
      </c>
      <c r="I10" s="104"/>
      <c r="J10" s="104"/>
      <c r="K10" s="14">
        <v>-28.695620710192692</v>
      </c>
      <c r="L10" s="103">
        <v>28654.872929548994</v>
      </c>
      <c r="M10" s="104"/>
      <c r="N10" s="104"/>
      <c r="O10" s="14">
        <v>41.832168968661819</v>
      </c>
      <c r="P10" s="103">
        <v>168.78435586400002</v>
      </c>
      <c r="Q10" s="104"/>
      <c r="R10" s="104"/>
      <c r="S10" s="14">
        <v>-44.049574110139659</v>
      </c>
      <c r="T10" s="11"/>
    </row>
    <row r="11" spans="2:20" ht="24" customHeight="1" x14ac:dyDescent="0.2">
      <c r="B11" s="110">
        <v>2014</v>
      </c>
      <c r="C11" s="111"/>
      <c r="D11" s="104">
        <v>47677.752179158706</v>
      </c>
      <c r="E11" s="104"/>
      <c r="F11" s="13">
        <v>24.360383543846531</v>
      </c>
      <c r="G11" s="14"/>
      <c r="H11" s="103">
        <v>430.07782146990002</v>
      </c>
      <c r="I11" s="104"/>
      <c r="J11" s="104"/>
      <c r="K11" s="14">
        <v>-5.6271197223867198E-2</v>
      </c>
      <c r="L11" s="103">
        <v>38569.339897934195</v>
      </c>
      <c r="M11" s="104"/>
      <c r="N11" s="104"/>
      <c r="O11" s="14">
        <v>34.569917374014338</v>
      </c>
      <c r="P11" s="103">
        <v>707.9515584049999</v>
      </c>
      <c r="Q11" s="104"/>
      <c r="R11" s="104"/>
      <c r="S11" s="14">
        <v>319.44145521131128</v>
      </c>
      <c r="T11" s="11"/>
    </row>
    <row r="12" spans="2:20" ht="24" customHeight="1" x14ac:dyDescent="0.2">
      <c r="B12" s="110">
        <v>2015</v>
      </c>
      <c r="C12" s="111"/>
      <c r="D12" s="104">
        <v>29429.429049919701</v>
      </c>
      <c r="E12" s="104"/>
      <c r="F12" s="13">
        <v>-38.274294183725935</v>
      </c>
      <c r="G12" s="14"/>
      <c r="H12" s="103">
        <v>285.84500235819996</v>
      </c>
      <c r="I12" s="104"/>
      <c r="J12" s="104"/>
      <c r="K12" s="14">
        <v>-33.536446640923693</v>
      </c>
      <c r="L12" s="103">
        <v>27877.334023080093</v>
      </c>
      <c r="M12" s="104"/>
      <c r="N12" s="104"/>
      <c r="O12" s="14">
        <v>-27.787960739801786</v>
      </c>
      <c r="P12" s="103">
        <v>238.919804736</v>
      </c>
      <c r="Q12" s="104"/>
      <c r="R12" s="104"/>
      <c r="S12" s="14">
        <v>-66.251955815411804</v>
      </c>
      <c r="T12" s="11"/>
    </row>
    <row r="13" spans="2:20" ht="24" customHeight="1" x14ac:dyDescent="0.2">
      <c r="B13" s="110"/>
      <c r="C13" s="111"/>
      <c r="D13" s="104"/>
      <c r="E13" s="104"/>
      <c r="F13" s="13"/>
      <c r="G13" s="14"/>
      <c r="H13" s="104"/>
      <c r="I13" s="104"/>
      <c r="K13" s="14"/>
      <c r="L13" s="104"/>
      <c r="M13" s="104"/>
      <c r="O13" s="14"/>
      <c r="P13" s="103"/>
      <c r="Q13" s="104"/>
      <c r="R13" s="104"/>
      <c r="S13" s="14"/>
      <c r="T13" s="11"/>
    </row>
    <row r="14" spans="2:20" ht="24" customHeight="1" x14ac:dyDescent="0.2">
      <c r="B14" s="16">
        <v>15</v>
      </c>
      <c r="C14" s="17" t="s">
        <v>34</v>
      </c>
      <c r="D14" s="104">
        <v>2496.8782955373003</v>
      </c>
      <c r="E14" s="104"/>
      <c r="F14" s="13">
        <v>-28.551113191345713</v>
      </c>
      <c r="G14" s="14">
        <v>-32.68853757010698</v>
      </c>
      <c r="H14" s="103">
        <v>27.1649351143</v>
      </c>
      <c r="I14" s="104"/>
      <c r="J14" s="104"/>
      <c r="K14" s="14">
        <v>-39.466325788692188</v>
      </c>
      <c r="L14" s="103">
        <v>2391.8474735189998</v>
      </c>
      <c r="M14" s="104"/>
      <c r="N14" s="104"/>
      <c r="O14" s="14">
        <v>-21.937994388677794</v>
      </c>
      <c r="P14" s="103">
        <v>15.53010956</v>
      </c>
      <c r="Q14" s="104"/>
      <c r="R14" s="104"/>
      <c r="S14" s="14">
        <v>13.760279864546732</v>
      </c>
      <c r="T14" s="11"/>
    </row>
    <row r="15" spans="2:20" ht="24" customHeight="1" x14ac:dyDescent="0.2">
      <c r="B15" s="16"/>
      <c r="C15" s="17" t="s">
        <v>20</v>
      </c>
      <c r="D15" s="104">
        <v>3373.8216872423</v>
      </c>
      <c r="E15" s="104"/>
      <c r="F15" s="13">
        <v>-12.857338989146594</v>
      </c>
      <c r="G15" s="14">
        <v>-26.025560756828913</v>
      </c>
      <c r="H15" s="103">
        <v>35.225786751299999</v>
      </c>
      <c r="I15" s="104"/>
      <c r="J15" s="104"/>
      <c r="K15" s="14">
        <v>-4.8478137855596737</v>
      </c>
      <c r="L15" s="103">
        <v>3246.5157918989999</v>
      </c>
      <c r="M15" s="104"/>
      <c r="N15" s="104"/>
      <c r="O15" s="14">
        <v>-13.002878123673966</v>
      </c>
      <c r="P15" s="103">
        <v>24.715105195</v>
      </c>
      <c r="Q15" s="104"/>
      <c r="R15" s="104"/>
      <c r="S15" s="14">
        <v>61.37808867262828</v>
      </c>
      <c r="T15" s="11"/>
    </row>
    <row r="16" spans="2:20" ht="24" customHeight="1" x14ac:dyDescent="0.2">
      <c r="B16" s="16"/>
      <c r="C16" s="17" t="s">
        <v>21</v>
      </c>
      <c r="D16" s="104">
        <v>2644.9847875883997</v>
      </c>
      <c r="E16" s="104"/>
      <c r="F16" s="13">
        <v>-71.520459296289673</v>
      </c>
      <c r="G16" s="14">
        <v>-46.329050322007213</v>
      </c>
      <c r="H16" s="103">
        <v>40.974483544199998</v>
      </c>
      <c r="I16" s="104"/>
      <c r="J16" s="104"/>
      <c r="K16" s="14">
        <v>5.566890167798122</v>
      </c>
      <c r="L16" s="103">
        <v>2466.1134690136</v>
      </c>
      <c r="M16" s="104"/>
      <c r="N16" s="104"/>
      <c r="O16" s="14">
        <v>-23.607622981680098</v>
      </c>
      <c r="P16" s="103">
        <v>34.276172045999999</v>
      </c>
      <c r="Q16" s="104"/>
      <c r="R16" s="104"/>
      <c r="S16" s="14">
        <v>122.09810090059338</v>
      </c>
      <c r="T16" s="11"/>
    </row>
    <row r="17" spans="2:20" ht="24" customHeight="1" x14ac:dyDescent="0.2">
      <c r="B17" s="16"/>
      <c r="C17" s="17" t="s">
        <v>22</v>
      </c>
      <c r="D17" s="104">
        <v>2202.4437294429003</v>
      </c>
      <c r="E17" s="104"/>
      <c r="F17" s="13">
        <v>-42.264017306910119</v>
      </c>
      <c r="G17" s="14">
        <v>-45.699336601326721</v>
      </c>
      <c r="H17" s="103">
        <v>30.772021584899996</v>
      </c>
      <c r="I17" s="104"/>
      <c r="J17" s="104"/>
      <c r="K17" s="14">
        <v>-10.765728896447712</v>
      </c>
      <c r="L17" s="103">
        <v>2085.327527124</v>
      </c>
      <c r="M17" s="104"/>
      <c r="N17" s="104"/>
      <c r="O17" s="14">
        <v>-41.601447433171259</v>
      </c>
      <c r="P17" s="103">
        <v>25.737739850000001</v>
      </c>
      <c r="Q17" s="104"/>
      <c r="R17" s="104"/>
      <c r="S17" s="14">
        <v>-74.413213467494515</v>
      </c>
      <c r="T17" s="11"/>
    </row>
    <row r="18" spans="2:20" ht="24" customHeight="1" x14ac:dyDescent="0.2">
      <c r="B18" s="16"/>
      <c r="C18" s="17" t="s">
        <v>23</v>
      </c>
      <c r="D18" s="104">
        <v>2907.6941588099999</v>
      </c>
      <c r="E18" s="104"/>
      <c r="F18" s="13">
        <v>-26.702321463419874</v>
      </c>
      <c r="G18" s="14">
        <v>-43.0636284636537</v>
      </c>
      <c r="H18" s="103">
        <v>21.133409494999999</v>
      </c>
      <c r="I18" s="104"/>
      <c r="J18" s="104"/>
      <c r="K18" s="14">
        <v>-29.933327463371128</v>
      </c>
      <c r="L18" s="103">
        <v>2490.4893098939997</v>
      </c>
      <c r="M18" s="104"/>
      <c r="N18" s="104"/>
      <c r="O18" s="14">
        <v>-29.082881960519835</v>
      </c>
      <c r="P18" s="103">
        <v>27.5373868</v>
      </c>
      <c r="Q18" s="104"/>
      <c r="R18" s="104"/>
      <c r="S18" s="14">
        <v>-39.58291696796595</v>
      </c>
      <c r="T18" s="11"/>
    </row>
    <row r="19" spans="2:20" ht="24" customHeight="1" x14ac:dyDescent="0.2">
      <c r="B19" s="16"/>
      <c r="C19" s="17" t="s">
        <v>24</v>
      </c>
      <c r="D19" s="104">
        <v>2393.3181831994993</v>
      </c>
      <c r="E19" s="104"/>
      <c r="F19" s="13">
        <v>-56.411057163058253</v>
      </c>
      <c r="G19" s="14">
        <v>-45.213866841270146</v>
      </c>
      <c r="H19" s="103">
        <v>14.4025228235</v>
      </c>
      <c r="I19" s="104"/>
      <c r="J19" s="104"/>
      <c r="K19" s="14">
        <v>-63.236440490155964</v>
      </c>
      <c r="L19" s="103">
        <v>2198.71290271</v>
      </c>
      <c r="M19" s="104"/>
      <c r="N19" s="104"/>
      <c r="O19" s="14">
        <v>-55.299159859499817</v>
      </c>
      <c r="P19" s="103">
        <v>17.460705440000002</v>
      </c>
      <c r="Q19" s="104"/>
      <c r="R19" s="104"/>
      <c r="S19" s="14">
        <v>-95.98587427233673</v>
      </c>
      <c r="T19" s="11"/>
    </row>
    <row r="20" spans="2:20" ht="24" customHeight="1" x14ac:dyDescent="0.2">
      <c r="B20" s="16"/>
      <c r="C20" s="17" t="s">
        <v>25</v>
      </c>
      <c r="D20" s="104">
        <v>1829.1235487744002</v>
      </c>
      <c r="E20" s="104"/>
      <c r="F20" s="13">
        <v>-24.418491313902337</v>
      </c>
      <c r="G20" s="14">
        <v>-43.835174319289962</v>
      </c>
      <c r="H20" s="103">
        <v>9.9400262884000004</v>
      </c>
      <c r="I20" s="104"/>
      <c r="J20" s="104"/>
      <c r="K20" s="14">
        <v>-67.580602235744507</v>
      </c>
      <c r="L20" s="103">
        <v>1775.2750510450001</v>
      </c>
      <c r="M20" s="104"/>
      <c r="N20" s="104"/>
      <c r="O20" s="14">
        <v>-23.357565438846272</v>
      </c>
      <c r="P20" s="103">
        <v>9.97819726</v>
      </c>
      <c r="Q20" s="104"/>
      <c r="R20" s="104"/>
      <c r="S20" s="14">
        <v>-8.4588087525791611</v>
      </c>
      <c r="T20" s="11"/>
    </row>
    <row r="21" spans="2:20" ht="24" customHeight="1" x14ac:dyDescent="0.2">
      <c r="B21" s="16"/>
      <c r="C21" s="17" t="s">
        <v>14</v>
      </c>
      <c r="D21" s="104">
        <v>1999.8597140026</v>
      </c>
      <c r="E21" s="104"/>
      <c r="F21" s="13">
        <v>-30.432564613018933</v>
      </c>
      <c r="G21" s="14">
        <v>-42.856734564111875</v>
      </c>
      <c r="H21" s="103">
        <v>11.673352767100001</v>
      </c>
      <c r="I21" s="104"/>
      <c r="J21" s="104"/>
      <c r="K21" s="14">
        <v>-53.247364118233357</v>
      </c>
      <c r="L21" s="103">
        <v>1952.3333481325001</v>
      </c>
      <c r="M21" s="104"/>
      <c r="N21" s="104"/>
      <c r="O21" s="14">
        <v>-29.580524641012062</v>
      </c>
      <c r="P21" s="103">
        <v>13.987644320000001</v>
      </c>
      <c r="Q21" s="104"/>
      <c r="R21" s="104"/>
      <c r="S21" s="14">
        <v>12.656224069578382</v>
      </c>
      <c r="T21" s="11"/>
    </row>
    <row r="22" spans="2:20" ht="24" customHeight="1" x14ac:dyDescent="0.2">
      <c r="B22" s="16"/>
      <c r="C22" s="17" t="s">
        <v>15</v>
      </c>
      <c r="D22" s="104">
        <v>2572.2222962713995</v>
      </c>
      <c r="E22" s="104"/>
      <c r="F22" s="13">
        <v>-30.357818643138078</v>
      </c>
      <c r="G22" s="14">
        <v>-41.784911563526514</v>
      </c>
      <c r="H22" s="103">
        <v>16.403146164200002</v>
      </c>
      <c r="I22" s="104"/>
      <c r="J22" s="104"/>
      <c r="K22" s="14">
        <v>-59.906208351560508</v>
      </c>
      <c r="L22" s="103">
        <v>2513.398556995</v>
      </c>
      <c r="M22" s="104"/>
      <c r="N22" s="104"/>
      <c r="O22" s="14">
        <v>-18.929888909548474</v>
      </c>
      <c r="P22" s="103">
        <v>16.483728586999998</v>
      </c>
      <c r="Q22" s="104"/>
      <c r="R22" s="104"/>
      <c r="S22" s="14">
        <v>-8.7455749692635809</v>
      </c>
      <c r="T22" s="11"/>
    </row>
    <row r="23" spans="2:20" ht="24" customHeight="1" x14ac:dyDescent="0.2">
      <c r="B23" s="16"/>
      <c r="C23" s="17" t="s">
        <v>16</v>
      </c>
      <c r="D23" s="104">
        <v>2474.5037463258</v>
      </c>
      <c r="E23" s="104"/>
      <c r="F23" s="13">
        <v>8.2930190578280225</v>
      </c>
      <c r="G23" s="14">
        <v>-39.262018865341261</v>
      </c>
      <c r="H23" s="103">
        <v>21.3347190872</v>
      </c>
      <c r="I23" s="104"/>
      <c r="J23" s="104"/>
      <c r="K23" s="14">
        <v>-19.415323356772628</v>
      </c>
      <c r="L23" s="103">
        <v>2399.0066604379999</v>
      </c>
      <c r="M23" s="104"/>
      <c r="N23" s="104"/>
      <c r="O23" s="14">
        <v>10.555778866349751</v>
      </c>
      <c r="P23" s="103">
        <v>17.058967930000001</v>
      </c>
      <c r="Q23" s="104"/>
      <c r="R23" s="104"/>
      <c r="S23" s="14">
        <v>37.637128435853541</v>
      </c>
      <c r="T23" s="11"/>
    </row>
    <row r="24" spans="2:20" ht="24" customHeight="1" x14ac:dyDescent="0.2">
      <c r="B24" s="16"/>
      <c r="C24" s="17" t="s">
        <v>17</v>
      </c>
      <c r="D24" s="104">
        <v>1881.0784858325003</v>
      </c>
      <c r="E24" s="104"/>
      <c r="F24" s="13">
        <v>-18.978391550616379</v>
      </c>
      <c r="G24" s="14">
        <v>-38.274294183725935</v>
      </c>
      <c r="H24" s="103">
        <v>13.026709518499999</v>
      </c>
      <c r="I24" s="104"/>
      <c r="J24" s="104"/>
      <c r="K24" s="14">
        <v>-30.707177646596463</v>
      </c>
      <c r="L24" s="103">
        <v>1831.2028582180001</v>
      </c>
      <c r="M24" s="104"/>
      <c r="N24" s="104"/>
      <c r="O24" s="14">
        <v>-17.20462020828143</v>
      </c>
      <c r="P24" s="103">
        <v>12.680554843000001</v>
      </c>
      <c r="Q24" s="104"/>
      <c r="R24" s="104"/>
      <c r="S24" s="14">
        <v>-8.5820577378605485</v>
      </c>
      <c r="T24" s="11"/>
    </row>
    <row r="25" spans="2:20" ht="24" customHeight="1" x14ac:dyDescent="0.2">
      <c r="B25" s="16">
        <v>16</v>
      </c>
      <c r="C25" s="17" t="s">
        <v>18</v>
      </c>
      <c r="D25" s="104">
        <v>2482.8366774883002</v>
      </c>
      <c r="E25" s="104"/>
      <c r="F25" s="13">
        <v>-6.4316454716881744</v>
      </c>
      <c r="G25" s="14">
        <v>-6.4316454716881744</v>
      </c>
      <c r="H25" s="103">
        <v>26.800436384299999</v>
      </c>
      <c r="I25" s="104"/>
      <c r="J25" s="104"/>
      <c r="K25" s="14">
        <v>-38.803251179834838</v>
      </c>
      <c r="L25" s="103">
        <v>2378.1703542</v>
      </c>
      <c r="M25" s="104"/>
      <c r="N25" s="104"/>
      <c r="O25" s="14">
        <v>-5.8937148200149725</v>
      </c>
      <c r="P25" s="103">
        <v>15.53010956</v>
      </c>
      <c r="Q25" s="104"/>
      <c r="R25" s="104"/>
      <c r="S25" s="14">
        <v>-33.839801247934489</v>
      </c>
      <c r="T25" s="11"/>
    </row>
    <row r="26" spans="2:20" ht="24" customHeight="1" x14ac:dyDescent="0.2">
      <c r="B26" s="16"/>
      <c r="C26" s="17" t="s">
        <v>34</v>
      </c>
      <c r="D26" s="104">
        <v>2483.2719654882999</v>
      </c>
      <c r="E26" s="104"/>
      <c r="F26" s="13">
        <v>-0.54493365068369881</v>
      </c>
      <c r="G26" s="14">
        <v>-3.5777965027811054</v>
      </c>
      <c r="H26" s="103">
        <v>26.800436384299999</v>
      </c>
      <c r="I26" s="104"/>
      <c r="J26" s="104"/>
      <c r="K26" s="14">
        <v>-1.3417986402924353</v>
      </c>
      <c r="L26" s="103">
        <v>2378.6056421999997</v>
      </c>
      <c r="M26" s="104"/>
      <c r="N26" s="104"/>
      <c r="O26" s="14">
        <v>-0.55362356779038446</v>
      </c>
      <c r="P26" s="103">
        <v>15.53010956</v>
      </c>
      <c r="Q26" s="104"/>
      <c r="R26" s="104"/>
      <c r="S26" s="14">
        <v>0</v>
      </c>
      <c r="T26" s="11"/>
    </row>
    <row r="27" spans="2:20" ht="24" customHeight="1" x14ac:dyDescent="0.2">
      <c r="B27" s="16"/>
      <c r="C27" s="58" t="s">
        <v>20</v>
      </c>
      <c r="D27" s="104">
        <v>2505.4864422447999</v>
      </c>
      <c r="E27" s="104"/>
      <c r="F27" s="56">
        <v>-25.737437407584551</v>
      </c>
      <c r="G27" s="14">
        <v>-12.348434634306315</v>
      </c>
      <c r="H27" s="103">
        <v>16.6288557068</v>
      </c>
      <c r="I27" s="104"/>
      <c r="J27" s="104"/>
      <c r="K27" s="14">
        <v>-52.793515091082199</v>
      </c>
      <c r="L27" s="103">
        <v>2444.5654803179996</v>
      </c>
      <c r="M27" s="104"/>
      <c r="N27" s="104"/>
      <c r="O27" s="14">
        <v>-24.70187619546159</v>
      </c>
      <c r="P27" s="103">
        <v>11.440763260000001</v>
      </c>
      <c r="Q27" s="104"/>
      <c r="R27" s="104"/>
      <c r="S27" s="14">
        <v>-53.709429234739694</v>
      </c>
      <c r="T27" s="11"/>
    </row>
    <row r="28" spans="2:20" ht="24" customHeight="1" x14ac:dyDescent="0.2">
      <c r="B28" s="16"/>
      <c r="C28" s="78" t="s">
        <v>21</v>
      </c>
      <c r="D28" s="104">
        <v>1962.5969110330998</v>
      </c>
      <c r="E28" s="104"/>
      <c r="F28" s="79">
        <v>-25.799311956628536</v>
      </c>
      <c r="G28" s="14">
        <v>-15.533748988108865</v>
      </c>
      <c r="H28" s="103">
        <v>20.993202505500001</v>
      </c>
      <c r="I28" s="104"/>
      <c r="J28" s="104"/>
      <c r="K28" s="14">
        <v>-48.765180937901974</v>
      </c>
      <c r="L28" s="103">
        <v>1887.4833985149999</v>
      </c>
      <c r="M28" s="104"/>
      <c r="N28" s="104"/>
      <c r="O28" s="14">
        <v>-23.463237915408719</v>
      </c>
      <c r="P28" s="103">
        <v>10.251852250000001</v>
      </c>
      <c r="Q28" s="104"/>
      <c r="R28" s="104"/>
      <c r="S28" s="14">
        <v>-70.09043998191629</v>
      </c>
      <c r="T28" s="11"/>
    </row>
    <row r="29" spans="2:20" ht="24" customHeight="1" x14ac:dyDescent="0.2">
      <c r="B29" s="16"/>
      <c r="C29" s="85" t="s">
        <v>22</v>
      </c>
      <c r="D29" s="104">
        <v>2570.9726616510006</v>
      </c>
      <c r="E29" s="104"/>
      <c r="F29" s="83">
        <v>16.732728617830261</v>
      </c>
      <c r="G29" s="14">
        <v>-10.219130872612281</v>
      </c>
      <c r="H29" s="103">
        <v>23.738548426999998</v>
      </c>
      <c r="I29" s="104"/>
      <c r="J29" s="104"/>
      <c r="K29" s="14">
        <v>-22.856714624662043</v>
      </c>
      <c r="L29" s="103">
        <v>1701.1932245730002</v>
      </c>
      <c r="M29" s="104"/>
      <c r="N29" s="104"/>
      <c r="O29" s="14">
        <v>-18.420813879572307</v>
      </c>
      <c r="P29" s="103">
        <v>12.850147145999999</v>
      </c>
      <c r="Q29" s="104"/>
      <c r="R29" s="104"/>
      <c r="S29" s="14">
        <v>-50.072744456619411</v>
      </c>
      <c r="T29" s="11"/>
    </row>
    <row r="30" spans="2:20" ht="24" customHeight="1" x14ac:dyDescent="0.2">
      <c r="B30" s="16"/>
      <c r="C30" s="86" t="s">
        <v>23</v>
      </c>
      <c r="D30" s="104">
        <v>2221.1586214261001</v>
      </c>
      <c r="E30" s="104"/>
      <c r="F30" s="87">
        <v>-23.610995513533329</v>
      </c>
      <c r="G30" s="14">
        <v>-12.611088229276014</v>
      </c>
      <c r="H30" s="103">
        <v>21.616062361099999</v>
      </c>
      <c r="I30" s="104"/>
      <c r="J30" s="104"/>
      <c r="K30" s="14">
        <v>2.283838138915506</v>
      </c>
      <c r="L30" s="103">
        <v>2144.6057788060002</v>
      </c>
      <c r="M30" s="104"/>
      <c r="N30" s="104"/>
      <c r="O30" s="14">
        <v>-13.888175697599003</v>
      </c>
      <c r="P30" s="103">
        <v>17.105508339</v>
      </c>
      <c r="Q30" s="104"/>
      <c r="R30" s="104"/>
      <c r="S30" s="14">
        <v>-37.882601340371188</v>
      </c>
      <c r="T30" s="11"/>
    </row>
    <row r="31" spans="2:20" ht="24" customHeight="1" x14ac:dyDescent="0.2">
      <c r="B31" s="16"/>
      <c r="C31" s="93" t="s">
        <v>24</v>
      </c>
      <c r="D31" s="104">
        <v>1626.3834091496003</v>
      </c>
      <c r="E31" s="104"/>
      <c r="F31" s="91">
        <v>-32.044831290448187</v>
      </c>
      <c r="G31" s="14">
        <v>-15.101958695403972</v>
      </c>
      <c r="H31" s="103">
        <v>12.127392586600001</v>
      </c>
      <c r="I31" s="104"/>
      <c r="J31" s="104"/>
      <c r="K31" s="14">
        <v>-15.796748005757454</v>
      </c>
      <c r="L31" s="103">
        <v>1568.7041145180001</v>
      </c>
      <c r="M31" s="104"/>
      <c r="N31" s="104"/>
      <c r="O31" s="14">
        <v>-28.653526679881182</v>
      </c>
      <c r="P31" s="103">
        <v>19.330274308999996</v>
      </c>
      <c r="Q31" s="104"/>
      <c r="R31" s="104"/>
      <c r="S31" s="14">
        <v>10.707292872125752</v>
      </c>
      <c r="T31" s="11"/>
    </row>
    <row r="32" spans="2:20" ht="2.1" customHeight="1" x14ac:dyDescent="0.2">
      <c r="B32" s="18"/>
      <c r="C32" s="19"/>
      <c r="D32" s="121"/>
      <c r="E32" s="121"/>
      <c r="F32" s="32"/>
      <c r="G32" s="33"/>
      <c r="H32" s="122"/>
      <c r="I32" s="108"/>
      <c r="J32" s="109"/>
      <c r="K32" s="34"/>
      <c r="L32" s="108"/>
      <c r="M32" s="108"/>
      <c r="N32" s="108"/>
      <c r="O32" s="35"/>
      <c r="P32" s="123"/>
      <c r="Q32" s="123"/>
      <c r="R32" s="123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13"/>
      <c r="C68" s="113"/>
      <c r="D68" s="115" t="s">
        <v>49</v>
      </c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"/>
    </row>
    <row r="69" spans="2:20" ht="27.95" customHeight="1" x14ac:dyDescent="0.2">
      <c r="B69" s="113"/>
      <c r="C69" s="113"/>
      <c r="D69" s="115" t="s">
        <v>50</v>
      </c>
      <c r="E69" s="115"/>
      <c r="F69" s="120" t="s">
        <v>51</v>
      </c>
      <c r="G69" s="120"/>
      <c r="H69" s="115" t="s">
        <v>52</v>
      </c>
      <c r="I69" s="115"/>
      <c r="J69" s="115" t="s">
        <v>53</v>
      </c>
      <c r="K69" s="115"/>
      <c r="L69" s="115" t="s">
        <v>54</v>
      </c>
      <c r="M69" s="115"/>
      <c r="N69" s="115" t="s">
        <v>55</v>
      </c>
      <c r="O69" s="115"/>
      <c r="P69" s="115" t="s">
        <v>56</v>
      </c>
      <c r="Q69" s="115"/>
      <c r="R69" s="115" t="s">
        <v>57</v>
      </c>
      <c r="S69" s="115"/>
      <c r="T69" s="11"/>
    </row>
    <row r="70" spans="2:20" ht="27.95" customHeight="1" x14ac:dyDescent="0.2">
      <c r="B70" s="113"/>
      <c r="C70" s="113"/>
      <c r="D70" s="115"/>
      <c r="E70" s="115"/>
      <c r="F70" s="120"/>
      <c r="G70" s="120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"/>
    </row>
    <row r="71" spans="2:20" ht="26.1" customHeight="1" x14ac:dyDescent="0.2">
      <c r="B71" s="114"/>
      <c r="C71" s="114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10">
        <v>2013</v>
      </c>
      <c r="C72" s="111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10">
        <v>2014</v>
      </c>
      <c r="C73" s="111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10">
        <v>2015</v>
      </c>
      <c r="C74" s="111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10"/>
      <c r="C75" s="111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34</v>
      </c>
      <c r="D76" s="13">
        <v>3445.97</v>
      </c>
      <c r="E76" s="14">
        <v>28.426187840773977</v>
      </c>
      <c r="F76" s="13">
        <v>754.74</v>
      </c>
      <c r="G76" s="14">
        <v>-24.448181627075893</v>
      </c>
      <c r="H76" s="13">
        <v>1812.73</v>
      </c>
      <c r="I76" s="14">
        <v>30.61802408110621</v>
      </c>
      <c r="J76" s="13">
        <v>1905.88</v>
      </c>
      <c r="K76" s="14">
        <v>-5.2767078352923598</v>
      </c>
      <c r="L76" s="13">
        <v>421.87</v>
      </c>
      <c r="M76" s="14">
        <v>-63.24469846137761</v>
      </c>
      <c r="N76" s="13">
        <v>1986.43</v>
      </c>
      <c r="O76" s="14">
        <v>22.135869799128137</v>
      </c>
      <c r="P76" s="13">
        <v>116.89</v>
      </c>
      <c r="Q76" s="14">
        <v>-59.321385070471557</v>
      </c>
      <c r="R76" s="13">
        <v>287.77999999999997</v>
      </c>
      <c r="S76" s="14">
        <v>-30.287541483975687</v>
      </c>
      <c r="T76" s="11"/>
    </row>
    <row r="77" spans="2:20" ht="24" customHeight="1" x14ac:dyDescent="0.2">
      <c r="B77" s="16"/>
      <c r="C77" s="17" t="s">
        <v>20</v>
      </c>
      <c r="D77" s="13">
        <v>3601.73</v>
      </c>
      <c r="E77" s="14">
        <v>30.38597431182033</v>
      </c>
      <c r="F77" s="13">
        <v>828.94</v>
      </c>
      <c r="G77" s="14">
        <v>-23.849157135639143</v>
      </c>
      <c r="H77" s="13">
        <v>1941.22</v>
      </c>
      <c r="I77" s="14">
        <v>33.998301914143127</v>
      </c>
      <c r="J77" s="13">
        <v>2117.48</v>
      </c>
      <c r="K77" s="14">
        <v>3.9412131416313612</v>
      </c>
      <c r="L77" s="13">
        <v>391.39</v>
      </c>
      <c r="M77" s="14">
        <v>-65.178825622775804</v>
      </c>
      <c r="N77" s="13">
        <v>1992.78</v>
      </c>
      <c r="O77" s="14">
        <v>15.56970614332689</v>
      </c>
      <c r="P77" s="13">
        <v>129.07</v>
      </c>
      <c r="Q77" s="14">
        <v>-57.006761933313356</v>
      </c>
      <c r="R77" s="13">
        <v>266.14999999999998</v>
      </c>
      <c r="S77" s="14">
        <v>-39.585508693875703</v>
      </c>
      <c r="T77" s="11"/>
    </row>
    <row r="78" spans="2:20" ht="24" customHeight="1" x14ac:dyDescent="0.2">
      <c r="B78" s="16"/>
      <c r="C78" s="17" t="s">
        <v>21</v>
      </c>
      <c r="D78" s="13">
        <v>3744.4</v>
      </c>
      <c r="E78" s="14">
        <v>32.19090790342338</v>
      </c>
      <c r="F78" s="13">
        <v>803.75</v>
      </c>
      <c r="G78" s="14">
        <v>-25.151791700812034</v>
      </c>
      <c r="H78" s="13">
        <v>2118.19</v>
      </c>
      <c r="I78" s="14">
        <v>36.693577010693154</v>
      </c>
      <c r="J78" s="13">
        <v>2166.3200000000002</v>
      </c>
      <c r="K78" s="14">
        <v>6.3255850479032594</v>
      </c>
      <c r="L78" s="13">
        <v>402.07</v>
      </c>
      <c r="M78" s="14">
        <v>-63.866996180633564</v>
      </c>
      <c r="N78" s="13">
        <v>2011.18</v>
      </c>
      <c r="O78" s="14">
        <v>13.006686520200027</v>
      </c>
      <c r="P78" s="13">
        <v>123.8</v>
      </c>
      <c r="Q78" s="14">
        <v>-55.930514025345303</v>
      </c>
      <c r="R78" s="13">
        <v>263.26</v>
      </c>
      <c r="S78" s="14">
        <v>-37.125934417616016</v>
      </c>
      <c r="T78" s="11"/>
    </row>
    <row r="79" spans="2:20" ht="24" customHeight="1" x14ac:dyDescent="0.2">
      <c r="B79" s="16"/>
      <c r="C79" s="17" t="s">
        <v>22</v>
      </c>
      <c r="D79" s="13">
        <v>3695.86</v>
      </c>
      <c r="E79" s="14">
        <v>26.98411607667439</v>
      </c>
      <c r="F79" s="13">
        <v>736.27</v>
      </c>
      <c r="G79" s="14">
        <v>-28.867612818456724</v>
      </c>
      <c r="H79" s="13">
        <v>2287.54</v>
      </c>
      <c r="I79" s="14">
        <v>51.091472315242292</v>
      </c>
      <c r="J79" s="13">
        <v>2163.46</v>
      </c>
      <c r="K79" s="14">
        <v>5.9740386970364989</v>
      </c>
      <c r="L79" s="13">
        <v>384.79</v>
      </c>
      <c r="M79" s="14">
        <v>-61.520615206152065</v>
      </c>
      <c r="N79" s="13">
        <v>2108.5700000000002</v>
      </c>
      <c r="O79" s="14">
        <v>13.953965963564062</v>
      </c>
      <c r="P79" s="13">
        <v>119.22</v>
      </c>
      <c r="Q79" s="14">
        <v>-52.22217769406484</v>
      </c>
      <c r="R79" s="13">
        <v>277.13</v>
      </c>
      <c r="S79" s="14">
        <v>-35.086198819450956</v>
      </c>
      <c r="T79" s="11"/>
    </row>
    <row r="80" spans="2:20" ht="24" customHeight="1" x14ac:dyDescent="0.2">
      <c r="B80" s="16"/>
      <c r="C80" s="17" t="s">
        <v>23</v>
      </c>
      <c r="D80" s="13">
        <v>3384.44</v>
      </c>
      <c r="E80" s="14">
        <v>14.039834623303026</v>
      </c>
      <c r="F80" s="13">
        <v>686.67</v>
      </c>
      <c r="G80" s="14">
        <v>-32.586883958374244</v>
      </c>
      <c r="H80" s="13">
        <v>2182.44</v>
      </c>
      <c r="I80" s="14">
        <v>49.829056308440101</v>
      </c>
      <c r="J80" s="13">
        <v>2096.44</v>
      </c>
      <c r="K80" s="14">
        <v>7.47502089068659</v>
      </c>
      <c r="L80" s="13">
        <v>342.31</v>
      </c>
      <c r="M80" s="14">
        <v>-65.480068170587828</v>
      </c>
      <c r="N80" s="13">
        <v>2025.82</v>
      </c>
      <c r="O80" s="14">
        <v>3.4595113580650372</v>
      </c>
      <c r="P80" s="13">
        <v>105.3</v>
      </c>
      <c r="Q80" s="14">
        <v>-46.011074651353567</v>
      </c>
      <c r="R80" s="13">
        <v>265.33999999999997</v>
      </c>
      <c r="S80" s="14">
        <v>-31.007046465066701</v>
      </c>
      <c r="T80" s="11"/>
    </row>
    <row r="81" spans="2:20" ht="24" customHeight="1" x14ac:dyDescent="0.2">
      <c r="B81" s="16"/>
      <c r="C81" s="17" t="s">
        <v>24</v>
      </c>
      <c r="D81" s="13">
        <v>3427.96</v>
      </c>
      <c r="E81" s="14">
        <v>13.243873593519794</v>
      </c>
      <c r="F81" s="13">
        <v>722.67</v>
      </c>
      <c r="G81" s="14">
        <v>-21.70761830473219</v>
      </c>
      <c r="H81" s="13">
        <v>2402.25</v>
      </c>
      <c r="I81" s="14">
        <v>65.778740847578106</v>
      </c>
      <c r="J81" s="13">
        <v>2357.19</v>
      </c>
      <c r="K81" s="14">
        <v>39.895902573354846</v>
      </c>
      <c r="L81" s="13">
        <v>346.4</v>
      </c>
      <c r="M81" s="14">
        <v>-47.963766918535669</v>
      </c>
      <c r="N81" s="13">
        <v>2053.92</v>
      </c>
      <c r="O81" s="14">
        <v>9.1796324744980673</v>
      </c>
      <c r="P81" s="13">
        <v>99.02</v>
      </c>
      <c r="Q81" s="14">
        <v>-32.845032214309931</v>
      </c>
      <c r="R81" s="13">
        <v>265.44</v>
      </c>
      <c r="S81" s="14">
        <v>-20.127584027924051</v>
      </c>
      <c r="T81" s="11"/>
    </row>
    <row r="82" spans="2:20" ht="24" customHeight="1" x14ac:dyDescent="0.2">
      <c r="B82" s="16"/>
      <c r="C82" s="17" t="s">
        <v>25</v>
      </c>
      <c r="D82" s="13">
        <v>3290.35</v>
      </c>
      <c r="E82" s="14">
        <v>14.094553171421831</v>
      </c>
      <c r="F82" s="13">
        <v>646.74</v>
      </c>
      <c r="G82" s="14">
        <v>-27.560483870967733</v>
      </c>
      <c r="H82" s="13">
        <v>2536.23</v>
      </c>
      <c r="I82" s="14">
        <v>80.513305955117758</v>
      </c>
      <c r="J82" s="13">
        <v>2163.41</v>
      </c>
      <c r="K82" s="14">
        <v>24.119908204245544</v>
      </c>
      <c r="L82" s="13">
        <v>308.22000000000003</v>
      </c>
      <c r="M82" s="14">
        <v>-52.393308929150642</v>
      </c>
      <c r="N82" s="13">
        <v>1900.5</v>
      </c>
      <c r="O82" s="14">
        <v>-3.6702130355667606</v>
      </c>
      <c r="P82" s="13">
        <v>90.55</v>
      </c>
      <c r="Q82" s="14">
        <v>-33.851997954562052</v>
      </c>
      <c r="R82" s="13">
        <v>238.6</v>
      </c>
      <c r="S82" s="14">
        <v>-26.861416791833992</v>
      </c>
      <c r="T82" s="11"/>
    </row>
    <row r="83" spans="2:20" ht="24" customHeight="1" x14ac:dyDescent="0.2">
      <c r="B83" s="16"/>
      <c r="C83" s="17" t="s">
        <v>14</v>
      </c>
      <c r="D83" s="13">
        <v>3119.68</v>
      </c>
      <c r="E83" s="14">
        <v>13.302002600402396</v>
      </c>
      <c r="F83" s="13">
        <v>649.65</v>
      </c>
      <c r="G83" s="14">
        <v>-24.23995055451249</v>
      </c>
      <c r="H83" s="13">
        <v>2402.6</v>
      </c>
      <c r="I83" s="14">
        <v>58.661815108070449</v>
      </c>
      <c r="J83" s="13">
        <v>2131.4899999999998</v>
      </c>
      <c r="K83" s="14">
        <v>32.210843635055397</v>
      </c>
      <c r="L83" s="13">
        <v>313.64</v>
      </c>
      <c r="M83" s="14">
        <v>-53.683713100107802</v>
      </c>
      <c r="N83" s="13">
        <v>1931.76</v>
      </c>
      <c r="O83" s="14">
        <v>2.3232162720483007</v>
      </c>
      <c r="P83" s="13">
        <v>73.52</v>
      </c>
      <c r="Q83" s="14">
        <v>-47.776672822844155</v>
      </c>
      <c r="R83" s="13">
        <v>238.01</v>
      </c>
      <c r="S83" s="14">
        <v>-17.239820577906041</v>
      </c>
      <c r="T83" s="11"/>
    </row>
    <row r="84" spans="2:20" ht="24" customHeight="1" x14ac:dyDescent="0.2">
      <c r="B84" s="16"/>
      <c r="C84" s="17" t="s">
        <v>15</v>
      </c>
      <c r="D84" s="13">
        <v>3658.45</v>
      </c>
      <c r="E84" s="14">
        <v>38.639093840830974</v>
      </c>
      <c r="F84" s="13">
        <v>705.79</v>
      </c>
      <c r="G84" s="14">
        <v>-7.7965171724561415</v>
      </c>
      <c r="H84" s="13">
        <v>2586.65</v>
      </c>
      <c r="I84" s="14">
        <v>74.121868142224386</v>
      </c>
      <c r="J84" s="13">
        <v>2214.96</v>
      </c>
      <c r="K84" s="14">
        <v>57.642788512864328</v>
      </c>
      <c r="L84" s="13">
        <v>343.93</v>
      </c>
      <c r="M84" s="14">
        <v>-37.936696982820841</v>
      </c>
      <c r="N84" s="13">
        <v>2049.9</v>
      </c>
      <c r="O84" s="14">
        <v>11.339836621187116</v>
      </c>
      <c r="P84" s="13">
        <v>83.72</v>
      </c>
      <c r="Q84" s="14">
        <v>-34.000788332676393</v>
      </c>
      <c r="R84" s="13">
        <v>243.54</v>
      </c>
      <c r="S84" s="14">
        <v>-9.7532053657452096</v>
      </c>
      <c r="T84" s="11"/>
    </row>
    <row r="85" spans="2:20" ht="24" customHeight="1" x14ac:dyDescent="0.2">
      <c r="B85" s="16"/>
      <c r="C85" s="17" t="s">
        <v>16</v>
      </c>
      <c r="D85" s="13">
        <v>3749.94</v>
      </c>
      <c r="E85" s="14">
        <v>51.713172555254829</v>
      </c>
      <c r="F85" s="13">
        <v>656.56</v>
      </c>
      <c r="G85" s="14">
        <v>-7.7502388579778643</v>
      </c>
      <c r="H85" s="13">
        <v>2871.64</v>
      </c>
      <c r="I85" s="14">
        <v>88.366021646441453</v>
      </c>
      <c r="J85" s="13">
        <v>2232.61</v>
      </c>
      <c r="K85" s="14">
        <v>44.630005117674123</v>
      </c>
      <c r="L85" s="13">
        <v>328.75</v>
      </c>
      <c r="M85" s="14">
        <v>-45.971042122043812</v>
      </c>
      <c r="N85" s="13">
        <v>1960.66</v>
      </c>
      <c r="O85" s="14">
        <v>7.7670596641657763</v>
      </c>
      <c r="P85" s="13">
        <v>82.18</v>
      </c>
      <c r="Q85" s="14">
        <v>-32.093868782019499</v>
      </c>
      <c r="R85" s="13">
        <v>246.87</v>
      </c>
      <c r="S85" s="14">
        <v>-3.8068890274314149</v>
      </c>
      <c r="T85" s="11"/>
    </row>
    <row r="86" spans="2:20" ht="24" customHeight="1" x14ac:dyDescent="0.2">
      <c r="B86" s="16"/>
      <c r="C86" s="17" t="s">
        <v>17</v>
      </c>
      <c r="D86" s="13">
        <v>3765.88</v>
      </c>
      <c r="E86" s="14">
        <v>37.758625735272624</v>
      </c>
      <c r="F86" s="13">
        <v>632.16</v>
      </c>
      <c r="G86" s="14">
        <v>-3.1558306268766545</v>
      </c>
      <c r="H86" s="13">
        <v>3094.45</v>
      </c>
      <c r="I86" s="14">
        <v>87.341457951167527</v>
      </c>
      <c r="J86" s="13">
        <v>2149.1</v>
      </c>
      <c r="K86" s="14">
        <v>38.898044918403606</v>
      </c>
      <c r="L86" s="13">
        <v>302.04000000000002</v>
      </c>
      <c r="M86" s="14">
        <v>-26.746216530849821</v>
      </c>
      <c r="N86" s="13">
        <v>2099.4299999999998</v>
      </c>
      <c r="O86" s="14">
        <v>17.632919265098913</v>
      </c>
      <c r="P86" s="13">
        <v>80.209999999999994</v>
      </c>
      <c r="Q86" s="14">
        <v>-15.595075239398092</v>
      </c>
      <c r="R86" s="13">
        <v>239.52</v>
      </c>
      <c r="S86" s="14">
        <v>-2.784316908840001</v>
      </c>
      <c r="T86" s="11"/>
    </row>
    <row r="87" spans="2:20" ht="24" customHeight="1" x14ac:dyDescent="0.2">
      <c r="B87" s="16">
        <v>16</v>
      </c>
      <c r="C87" s="17" t="s">
        <v>18</v>
      </c>
      <c r="D87" s="13">
        <v>3268.19</v>
      </c>
      <c r="E87" s="14">
        <v>6.6126675104714483</v>
      </c>
      <c r="F87" s="13">
        <v>534.04</v>
      </c>
      <c r="G87" s="14">
        <v>-23.289953747594016</v>
      </c>
      <c r="H87" s="13">
        <v>2932.78</v>
      </c>
      <c r="I87" s="14">
        <v>67.366504785112241</v>
      </c>
      <c r="J87" s="13">
        <v>2179.89</v>
      </c>
      <c r="K87" s="14">
        <v>24.92922230500314</v>
      </c>
      <c r="L87" s="13">
        <v>280.62</v>
      </c>
      <c r="M87" s="14">
        <v>-28.758568164508759</v>
      </c>
      <c r="N87" s="13">
        <v>2050.87</v>
      </c>
      <c r="O87" s="14">
        <v>8.0041919447253029</v>
      </c>
      <c r="P87" s="13">
        <v>70.02</v>
      </c>
      <c r="Q87" s="14">
        <v>-21.343518310492026</v>
      </c>
      <c r="R87" s="13">
        <v>227.89</v>
      </c>
      <c r="S87" s="14">
        <v>-1.5764014857044151</v>
      </c>
      <c r="T87" s="11"/>
    </row>
    <row r="88" spans="2:20" ht="24" customHeight="1" x14ac:dyDescent="0.2">
      <c r="B88" s="16"/>
      <c r="C88" s="17" t="s">
        <v>34</v>
      </c>
      <c r="D88" s="13">
        <v>3304.83</v>
      </c>
      <c r="E88" s="14">
        <v>-4.0957988606981406</v>
      </c>
      <c r="F88" s="13">
        <v>502.99</v>
      </c>
      <c r="G88" s="14">
        <v>-33.355857646341789</v>
      </c>
      <c r="H88" s="13">
        <v>3113.94</v>
      </c>
      <c r="I88" s="14">
        <v>71.781787690389635</v>
      </c>
      <c r="J88" s="13">
        <v>2146.39</v>
      </c>
      <c r="K88" s="14">
        <v>12.619367431317796</v>
      </c>
      <c r="L88" s="13">
        <v>256.14999999999998</v>
      </c>
      <c r="M88" s="14">
        <v>-39.282243345106316</v>
      </c>
      <c r="N88" s="13">
        <v>1854.24</v>
      </c>
      <c r="O88" s="14">
        <v>-6.6546518125481402</v>
      </c>
      <c r="P88" s="13">
        <v>67.260000000000005</v>
      </c>
      <c r="Q88" s="14">
        <v>-42.458721875267344</v>
      </c>
      <c r="R88" s="13">
        <v>221.43</v>
      </c>
      <c r="S88" s="14">
        <v>-23.055806518868572</v>
      </c>
      <c r="T88" s="11"/>
    </row>
    <row r="89" spans="2:20" ht="24" customHeight="1" x14ac:dyDescent="0.2">
      <c r="B89" s="16"/>
      <c r="C89" s="58" t="s">
        <v>20</v>
      </c>
      <c r="D89" s="56">
        <v>3386.54</v>
      </c>
      <c r="E89" s="14">
        <v>-5.9746288589094698</v>
      </c>
      <c r="F89" s="56">
        <v>574.23</v>
      </c>
      <c r="G89" s="14">
        <v>-30.72719376553189</v>
      </c>
      <c r="H89" s="56">
        <v>3405.97</v>
      </c>
      <c r="I89" s="14">
        <v>75.455126157777059</v>
      </c>
      <c r="J89" s="56">
        <v>2270.62</v>
      </c>
      <c r="K89" s="14">
        <v>7.232181649885705</v>
      </c>
      <c r="L89" s="56">
        <v>257.06</v>
      </c>
      <c r="M89" s="14">
        <v>-34.321265234165409</v>
      </c>
      <c r="N89" s="56">
        <v>1974.31</v>
      </c>
      <c r="O89" s="14">
        <v>-0.92684591374863068</v>
      </c>
      <c r="P89" s="56">
        <v>73.41</v>
      </c>
      <c r="Q89" s="14">
        <v>-43.123886263267998</v>
      </c>
      <c r="R89" s="56">
        <v>232.01</v>
      </c>
      <c r="S89" s="14">
        <v>-12.827352996430585</v>
      </c>
      <c r="T89" s="11"/>
    </row>
    <row r="90" spans="2:20" ht="24" customHeight="1" x14ac:dyDescent="0.2">
      <c r="B90" s="16"/>
      <c r="C90" s="82" t="s">
        <v>21</v>
      </c>
      <c r="D90" s="81">
        <v>3266.78</v>
      </c>
      <c r="E90" s="14">
        <v>-12.755581668625149</v>
      </c>
      <c r="F90" s="81">
        <v>546.1</v>
      </c>
      <c r="G90" s="14">
        <v>-32.055987558320375</v>
      </c>
      <c r="H90" s="81">
        <v>3235.37</v>
      </c>
      <c r="I90" s="14">
        <v>52.742199708241458</v>
      </c>
      <c r="J90" s="81">
        <v>2267.48</v>
      </c>
      <c r="K90" s="14">
        <v>4.6696702241589394</v>
      </c>
      <c r="L90" s="81">
        <v>284.93</v>
      </c>
      <c r="M90" s="14">
        <v>-29.134230357897874</v>
      </c>
      <c r="N90" s="81">
        <v>1973.13</v>
      </c>
      <c r="O90" s="14">
        <v>-1.89192414403484</v>
      </c>
      <c r="P90" s="81">
        <v>73</v>
      </c>
      <c r="Q90" s="14">
        <v>-41.033925686591274</v>
      </c>
      <c r="R90" s="81">
        <v>238.06</v>
      </c>
      <c r="S90" s="14">
        <v>-9.5722859530502085</v>
      </c>
      <c r="T90" s="11"/>
    </row>
    <row r="91" spans="2:20" ht="24" customHeight="1" x14ac:dyDescent="0.2">
      <c r="B91" s="16"/>
      <c r="C91" s="85" t="s">
        <v>22</v>
      </c>
      <c r="D91" s="83">
        <v>3364.26</v>
      </c>
      <c r="E91" s="14">
        <v>-8.9722013279723729</v>
      </c>
      <c r="F91" s="83">
        <v>568.97</v>
      </c>
      <c r="G91" s="14">
        <v>-22.722642508862233</v>
      </c>
      <c r="H91" s="83">
        <v>3691.42</v>
      </c>
      <c r="I91" s="14">
        <v>61.370730129309223</v>
      </c>
      <c r="J91" s="83">
        <v>2360.27</v>
      </c>
      <c r="K91" s="14">
        <v>9.0970020245347616</v>
      </c>
      <c r="L91" s="83">
        <v>298.94</v>
      </c>
      <c r="M91" s="14">
        <v>-22.310870864627464</v>
      </c>
      <c r="N91" s="83">
        <v>2023.61</v>
      </c>
      <c r="O91" s="14">
        <v>-4.0292710225413586</v>
      </c>
      <c r="P91" s="83">
        <v>66.209999999999994</v>
      </c>
      <c r="Q91" s="14">
        <v>-44.464016104680425</v>
      </c>
      <c r="R91" s="83">
        <v>239.69</v>
      </c>
      <c r="S91" s="14">
        <v>-13.509905098690144</v>
      </c>
      <c r="T91" s="11"/>
    </row>
    <row r="92" spans="2:20" ht="24" customHeight="1" x14ac:dyDescent="0.2">
      <c r="B92" s="16"/>
      <c r="C92" s="89" t="s">
        <v>23</v>
      </c>
      <c r="D92" s="90">
        <v>2938.88</v>
      </c>
      <c r="E92" s="14">
        <v>-13.164954911299942</v>
      </c>
      <c r="F92" s="90">
        <v>497.05</v>
      </c>
      <c r="G92" s="14">
        <v>-27.61442905616962</v>
      </c>
      <c r="H92" s="90">
        <v>3646.45</v>
      </c>
      <c r="I92" s="14">
        <v>67.081340151390179</v>
      </c>
      <c r="J92" s="90">
        <v>2149.7600000000002</v>
      </c>
      <c r="K92" s="14">
        <v>2.5433592184846754</v>
      </c>
      <c r="L92" s="90">
        <v>286.04000000000002</v>
      </c>
      <c r="M92" s="14">
        <v>-16.438316146183276</v>
      </c>
      <c r="N92" s="90">
        <v>1906.56</v>
      </c>
      <c r="O92" s="14">
        <v>-5.8869988449121831</v>
      </c>
      <c r="P92" s="90">
        <v>51.64</v>
      </c>
      <c r="Q92" s="14">
        <v>-50.959164292497626</v>
      </c>
      <c r="R92" s="90">
        <v>234.44</v>
      </c>
      <c r="S92" s="14">
        <v>-11.645436044320491</v>
      </c>
      <c r="T92" s="11"/>
    </row>
    <row r="93" spans="2:20" ht="24" customHeight="1" x14ac:dyDescent="0.2">
      <c r="B93" s="16"/>
      <c r="C93" s="93" t="s">
        <v>24</v>
      </c>
      <c r="D93" s="91">
        <v>3307.68</v>
      </c>
      <c r="E93" s="14">
        <v>-3.5087924013115779</v>
      </c>
      <c r="F93" s="91">
        <v>542.92999999999995</v>
      </c>
      <c r="G93" s="14">
        <v>-24.871656496049376</v>
      </c>
      <c r="H93" s="91">
        <v>3586.95</v>
      </c>
      <c r="I93" s="14">
        <v>49.316266000624395</v>
      </c>
      <c r="J93" s="91">
        <v>2275.02</v>
      </c>
      <c r="K93" s="14">
        <v>-3.4859302813943782</v>
      </c>
      <c r="L93" s="91">
        <v>314.08</v>
      </c>
      <c r="M93" s="14">
        <v>-9.3302540415704414</v>
      </c>
      <c r="N93" s="91">
        <v>2084.25</v>
      </c>
      <c r="O93" s="14">
        <v>1.4766884786165058</v>
      </c>
      <c r="P93" s="91">
        <v>53.81</v>
      </c>
      <c r="Q93" s="14">
        <v>-45.657442940820033</v>
      </c>
      <c r="R93" s="91">
        <v>233.58</v>
      </c>
      <c r="S93" s="14">
        <v>-12.002712477396017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D14:E14"/>
    <mergeCell ref="H14:J14"/>
    <mergeCell ref="L14:N14"/>
    <mergeCell ref="P14:R14"/>
    <mergeCell ref="D15:E15"/>
    <mergeCell ref="H15:J15"/>
    <mergeCell ref="L15:N15"/>
    <mergeCell ref="P15:R15"/>
    <mergeCell ref="B13:C13"/>
    <mergeCell ref="D13:E13"/>
    <mergeCell ref="H13:I13"/>
    <mergeCell ref="L13:M13"/>
    <mergeCell ref="P13:R13"/>
    <mergeCell ref="D18:E18"/>
    <mergeCell ref="H18:J18"/>
    <mergeCell ref="L18:N18"/>
    <mergeCell ref="P18:R18"/>
    <mergeCell ref="D19:E19"/>
    <mergeCell ref="H19:J19"/>
    <mergeCell ref="L19:N19"/>
    <mergeCell ref="P19:R19"/>
    <mergeCell ref="D16:E16"/>
    <mergeCell ref="H16:J16"/>
    <mergeCell ref="L16:N16"/>
    <mergeCell ref="P16:R16"/>
    <mergeCell ref="D17:E17"/>
    <mergeCell ref="H17:J17"/>
    <mergeCell ref="L17:N17"/>
    <mergeCell ref="P17:R17"/>
    <mergeCell ref="D22:E22"/>
    <mergeCell ref="H22:J22"/>
    <mergeCell ref="L22:N22"/>
    <mergeCell ref="P22:R22"/>
    <mergeCell ref="D23:E23"/>
    <mergeCell ref="H23:J23"/>
    <mergeCell ref="L23:N23"/>
    <mergeCell ref="P23:R23"/>
    <mergeCell ref="D20:E20"/>
    <mergeCell ref="H20:J20"/>
    <mergeCell ref="L20:N20"/>
    <mergeCell ref="P20:R20"/>
    <mergeCell ref="D21:E21"/>
    <mergeCell ref="H21:J21"/>
    <mergeCell ref="L21:N21"/>
    <mergeCell ref="P21:R21"/>
    <mergeCell ref="D26:E26"/>
    <mergeCell ref="H26:J26"/>
    <mergeCell ref="L26:N26"/>
    <mergeCell ref="P26:R26"/>
    <mergeCell ref="D32:E32"/>
    <mergeCell ref="H32:J32"/>
    <mergeCell ref="L32:N32"/>
    <mergeCell ref="P32:R32"/>
    <mergeCell ref="D24:E24"/>
    <mergeCell ref="H24:J24"/>
    <mergeCell ref="L24:N24"/>
    <mergeCell ref="P24:R24"/>
    <mergeCell ref="D25:E25"/>
    <mergeCell ref="H25:J25"/>
    <mergeCell ref="L25:N25"/>
    <mergeCell ref="P25:R25"/>
    <mergeCell ref="D27:E27"/>
    <mergeCell ref="H27:J27"/>
    <mergeCell ref="L27:N27"/>
    <mergeCell ref="P27:R27"/>
    <mergeCell ref="D28:E28"/>
    <mergeCell ref="H28:J28"/>
    <mergeCell ref="L28:N28"/>
    <mergeCell ref="P28:R28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H31:J31"/>
    <mergeCell ref="L31:N31"/>
    <mergeCell ref="P31:R31"/>
    <mergeCell ref="D29:E29"/>
    <mergeCell ref="H29:J29"/>
    <mergeCell ref="L29:N29"/>
    <mergeCell ref="P29:R29"/>
    <mergeCell ref="B72:C72"/>
    <mergeCell ref="B73:C73"/>
    <mergeCell ref="D30:E30"/>
    <mergeCell ref="H30:J30"/>
    <mergeCell ref="L30:N30"/>
    <mergeCell ref="P30:R30"/>
    <mergeCell ref="D31:E31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2016-08-30T10:07:59Z</dcterms:modified>
</cp:coreProperties>
</file>