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ml.chartshapes+xml"/>
  <Override PartName="/xl/charts/chart18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drawings/drawing29.xml" ContentType="application/vnd.openxmlformats-officedocument.drawingml.chartshapes+xml"/>
  <Override PartName="/xl/charts/chart20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drawings/drawing35.xml" ContentType="application/vnd.openxmlformats-officedocument.drawingml.chartshapes+xml"/>
  <Override PartName="/xl/charts/chart24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drawings/drawing38.xml" ContentType="application/vnd.openxmlformats-officedocument.drawingml.chartshapes+xml"/>
  <Override PartName="/xl/charts/chart26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drawings/drawing41.xml" ContentType="application/vnd.openxmlformats-officedocument.drawingml.chartshapes+xml"/>
  <Override PartName="/xl/charts/chart28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9.xml" ContentType="application/vnd.openxmlformats-officedocument.drawingml.chart+xml"/>
  <Override PartName="/xl/drawings/drawing44.xml" ContentType="application/vnd.openxmlformats-officedocument.drawingml.chartshapes+xml"/>
  <Override PartName="/xl/charts/chart30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1.xml" ContentType="application/vnd.openxmlformats-officedocument.drawingml.chart+xml"/>
  <Override PartName="/xl/drawings/drawing47.xml" ContentType="application/vnd.openxmlformats-officedocument.drawingml.chartshapes+xml"/>
  <Override PartName="/xl/charts/chart32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0" yWindow="4485" windowWidth="15390" windowHeight="3600" tabRatio="929" activeTab="1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10" r:id="rId7"/>
    <sheet name="Quadro_Table 6" sheetId="5" r:id="rId8"/>
    <sheet name="Quadro_Table 7" sheetId="21" r:id="rId9"/>
    <sheet name="Quadro_Table 8" sheetId="22" r:id="rId10"/>
    <sheet name="Quadro_Table 9" sheetId="6" r:id="rId11"/>
    <sheet name="Quadro_Table 10" sheetId="8" r:id="rId12"/>
    <sheet name="Quadro_Table 11" sheetId="15" r:id="rId13"/>
    <sheet name="Quadro_Table 12" sheetId="39" r:id="rId14"/>
    <sheet name="Quadro_Table 13" sheetId="41" r:id="rId15"/>
    <sheet name="Quadro_Table 14" sheetId="13" r:id="rId16"/>
    <sheet name="Quadro_Table 15" sheetId="27" r:id="rId17"/>
    <sheet name="Quadro_Table 16" sheetId="29" r:id="rId18"/>
    <sheet name="Quadro_Table 17" sheetId="30" r:id="rId19"/>
  </sheets>
  <definedNames>
    <definedName name="_xlnm._FilterDatabase" localSheetId="2" hidden="1">'Quadro_Table 1'!$X$8:$Y$35</definedName>
    <definedName name="_Order1" hidden="1">255</definedName>
    <definedName name="_Order2" hidden="1">255</definedName>
    <definedName name="anscount" hidden="1">1</definedName>
    <definedName name="_xlnm.Print_Area" localSheetId="0">Capa_Cover!$A$1:$E$90</definedName>
    <definedName name="_xlnm.Print_Area" localSheetId="2">'Quadro_Table 1'!$A$1:$V$55</definedName>
    <definedName name="_xlnm.Print_Area" localSheetId="11">'Quadro_Table 10'!$A$1:$V$58</definedName>
    <definedName name="_xlnm.Print_Area" localSheetId="12">'Quadro_Table 11'!$A$1:$V$60</definedName>
    <definedName name="_xlnm.Print_Area" localSheetId="13">'Quadro_Table 12'!$A$1:$V$58</definedName>
    <definedName name="_xlnm.Print_Area" localSheetId="14">'Quadro_Table 13'!$A$1:$V$58</definedName>
    <definedName name="_xlnm.Print_Area" localSheetId="15">'Quadro_Table 14'!$A$1:$V$58</definedName>
    <definedName name="_xlnm.Print_Area" localSheetId="16">'Quadro_Table 15'!$A$1:$V$57</definedName>
    <definedName name="_xlnm.Print_Area" localSheetId="17">'Quadro_Table 16'!$A$1:$V$58</definedName>
    <definedName name="_xlnm.Print_Area" localSheetId="18">'Quadro_Table 17'!$A$1:$V$58</definedName>
    <definedName name="_xlnm.Print_Area" localSheetId="3">'Quadro_Table 2'!$A$1:$V$56</definedName>
    <definedName name="_xlnm.Print_Area" localSheetId="4">'Quadro_Table 3'!$A$1:$V$58</definedName>
    <definedName name="_xlnm.Print_Area" localSheetId="5">'Quadro_Table 4'!$A$1:$V$58</definedName>
    <definedName name="_xlnm.Print_Area" localSheetId="6">'Quadro_Table 5'!$A$1:$V$58</definedName>
    <definedName name="_xlnm.Print_Area" localSheetId="7">'Quadro_Table 6'!$A$1:$V$58</definedName>
    <definedName name="_xlnm.Print_Area" localSheetId="8">'Quadro_Table 7'!$A$1:$V$58</definedName>
    <definedName name="_xlnm.Print_Area" localSheetId="9">'Quadro_Table 8'!$A$1:$V$58</definedName>
    <definedName name="_xlnm.Print_Area" localSheetId="10">'Quadro_Table 9'!$A$1:$V$58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1'!$B$2:$J$35</definedName>
    <definedName name="Z_3BC1F317_3704_475C_B95A_59711B28DAF9_.wvu.PrintArea" localSheetId="11" hidden="1">'Quadro_Table 10'!$B$1:$X$35</definedName>
    <definedName name="Z_3BC1F317_3704_475C_B95A_59711B28DAF9_.wvu.PrintArea" localSheetId="12" hidden="1">'Quadro_Table 11'!$B$2:$J$36</definedName>
    <definedName name="Z_3BC1F317_3704_475C_B95A_59711B28DAF9_.wvu.PrintArea" localSheetId="4" hidden="1">'Quadro_Table 3'!$A$2:$J$35</definedName>
    <definedName name="Z_3BC1F317_3704_475C_B95A_59711B28DAF9_.wvu.PrintArea" localSheetId="5" hidden="1">'Quadro_Table 4'!$B$2:$J$34</definedName>
    <definedName name="Z_3BC1F317_3704_475C_B95A_59711B28DAF9_.wvu.PrintArea" localSheetId="7" hidden="1">'Quadro_Table 6'!$B$2:$C$35</definedName>
    <definedName name="Z_3BC1F317_3704_475C_B95A_59711B28DAF9_.wvu.PrintArea" localSheetId="10" hidden="1">'Quadro_Table 9'!$B$2:$AA$35</definedName>
    <definedName name="Z_3BC1F317_3704_475C_B95A_59711B28DAF9_.wvu.Rows" localSheetId="6" hidden="1">'Quadro_Table 5'!#REF!</definedName>
    <definedName name="Z_8AF901CE_CFDE_4E95_8740_DAEAAB340379_.wvu.PrintArea" localSheetId="7" hidden="1">'Quadro_Table 6'!$B$2:$C$34</definedName>
    <definedName name="Z_8D341CBD_9D07_4573_B68C_93AF9095D40D_.wvu.Rows" localSheetId="6" hidden="1">'Quadro_Table 5'!#REF!</definedName>
    <definedName name="Z_E68DC2B3_0A3C_401F_946C_5CCDE6B665A1_.wvu.Rows" localSheetId="6" hidden="1">'Quadro_Table 5'!#REF!</definedName>
    <definedName name="Z_FC9632A9_BF80_4197_B078_C2D4440B8CA8_.wvu.Rows" localSheetId="6" hidden="1">'Quadro_Table 5'!#REF!</definedName>
  </definedNames>
  <calcPr calcId="145621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</workbook>
</file>

<file path=xl/calcChain.xml><?xml version="1.0" encoding="utf-8"?>
<calcChain xmlns="http://schemas.openxmlformats.org/spreadsheetml/2006/main">
  <c r="L35" i="30" l="1"/>
  <c r="L35" i="29"/>
  <c r="L35" i="27"/>
  <c r="L35" i="13"/>
  <c r="L35" i="41"/>
  <c r="L35" i="39"/>
  <c r="L35" i="15"/>
  <c r="L35" i="8"/>
  <c r="L35" i="6"/>
  <c r="L35" i="22"/>
  <c r="L35" i="21"/>
  <c r="L35" i="5"/>
  <c r="L35" i="10"/>
  <c r="L35" i="18"/>
  <c r="A35" i="18"/>
  <c r="L35" i="38"/>
  <c r="T4" i="27" l="1"/>
  <c r="S4" i="27"/>
  <c r="R4" i="27"/>
  <c r="Q4" i="27"/>
  <c r="P4" i="27"/>
  <c r="O4" i="27"/>
  <c r="N4" i="27"/>
  <c r="M4" i="27"/>
  <c r="L4" i="27"/>
  <c r="K4" i="27"/>
  <c r="J4" i="27"/>
  <c r="I4" i="27"/>
  <c r="H4" i="27"/>
  <c r="G4" i="27"/>
  <c r="F4" i="27"/>
  <c r="E4" i="27"/>
  <c r="D4" i="27"/>
  <c r="T4" i="13"/>
  <c r="S4" i="13"/>
  <c r="R4" i="13"/>
  <c r="Q4" i="13"/>
  <c r="P4" i="13"/>
  <c r="O4" i="13"/>
  <c r="N4" i="13"/>
  <c r="M4" i="13"/>
  <c r="L4" i="13"/>
  <c r="K4" i="13"/>
  <c r="J4" i="13"/>
  <c r="I4" i="13"/>
  <c r="H4" i="13"/>
  <c r="G4" i="13"/>
  <c r="F4" i="13"/>
  <c r="E4" i="13"/>
  <c r="D4" i="13"/>
  <c r="T4" i="30" l="1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E4" i="30"/>
  <c r="D4" i="30"/>
  <c r="C4" i="30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C4" i="27"/>
  <c r="C4" i="13"/>
  <c r="T4" i="41"/>
  <c r="S4" i="41"/>
  <c r="R4" i="41"/>
  <c r="Q4" i="41"/>
  <c r="P4" i="41"/>
  <c r="O4" i="41"/>
  <c r="N4" i="41"/>
  <c r="M4" i="41"/>
  <c r="L4" i="41"/>
  <c r="K4" i="41"/>
  <c r="J4" i="41"/>
  <c r="I4" i="41"/>
  <c r="H4" i="41"/>
  <c r="G4" i="41"/>
  <c r="F4" i="41"/>
  <c r="E4" i="41"/>
  <c r="D4" i="41"/>
  <c r="C4" i="41"/>
  <c r="T4" i="39"/>
  <c r="S4" i="39"/>
  <c r="R4" i="39"/>
  <c r="Q4" i="39"/>
  <c r="P4" i="39"/>
  <c r="O4" i="39"/>
  <c r="N4" i="39"/>
  <c r="M4" i="39"/>
  <c r="L4" i="39"/>
  <c r="K4" i="39"/>
  <c r="J4" i="39"/>
  <c r="I4" i="39"/>
  <c r="H4" i="39"/>
  <c r="G4" i="39"/>
  <c r="F4" i="39"/>
  <c r="E4" i="39"/>
  <c r="D4" i="39"/>
  <c r="C4" i="39"/>
  <c r="C4" i="15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Y6" i="30" l="1"/>
  <c r="Y5" i="30"/>
  <c r="Y6" i="29"/>
  <c r="Y5" i="29"/>
  <c r="Y6" i="27"/>
  <c r="Y5" i="27"/>
  <c r="Y6" i="13"/>
  <c r="Y5" i="13"/>
  <c r="Y6" i="39"/>
  <c r="Y5" i="39"/>
  <c r="Y6" i="15"/>
  <c r="Y5" i="15"/>
  <c r="Y6" i="8"/>
  <c r="Y5" i="8"/>
  <c r="Y6" i="6"/>
  <c r="Y5" i="6"/>
  <c r="Y6" i="22"/>
  <c r="Y5" i="22"/>
  <c r="Y6" i="21"/>
  <c r="Y5" i="21"/>
  <c r="Y6" i="5"/>
  <c r="Y5" i="5"/>
  <c r="Y6" i="10"/>
  <c r="Y5" i="10"/>
  <c r="Y6" i="18"/>
  <c r="Y5" i="18"/>
  <c r="Y6" i="2"/>
  <c r="Y5" i="2"/>
  <c r="Y6" i="38"/>
  <c r="Y5" i="38"/>
  <c r="Y6" i="1"/>
  <c r="Y5" i="1"/>
  <c r="V6" i="30" l="1"/>
  <c r="V5" i="30"/>
  <c r="V6" i="29"/>
  <c r="V5" i="29"/>
  <c r="V6" i="27"/>
  <c r="V5" i="27"/>
  <c r="V6" i="13"/>
  <c r="V5" i="13"/>
  <c r="V6" i="41"/>
  <c r="V5" i="41"/>
  <c r="V6" i="39"/>
  <c r="V5" i="39"/>
  <c r="V6" i="15"/>
  <c r="V5" i="15"/>
  <c r="V6" i="8"/>
  <c r="V5" i="8"/>
  <c r="V6" i="6"/>
  <c r="V5" i="6"/>
  <c r="V6" i="22"/>
  <c r="V5" i="22"/>
  <c r="V6" i="21"/>
  <c r="V5" i="21"/>
  <c r="V6" i="5"/>
  <c r="V5" i="5"/>
  <c r="V6" i="10"/>
  <c r="V5" i="10"/>
  <c r="V6" i="18"/>
  <c r="V5" i="18"/>
  <c r="V6" i="2"/>
  <c r="V5" i="2"/>
  <c r="V6" i="1"/>
  <c r="V5" i="1"/>
  <c r="V6" i="38"/>
  <c r="V5" i="38"/>
  <c r="V14" i="18"/>
  <c r="V36" i="18"/>
  <c r="V36" i="10"/>
  <c r="V36" i="5"/>
  <c r="V36" i="21"/>
  <c r="V36" i="22"/>
  <c r="V36" i="6"/>
  <c r="V36" i="8"/>
  <c r="V36" i="15"/>
  <c r="V36" i="39"/>
  <c r="V36" i="41"/>
  <c r="V36" i="13"/>
  <c r="V36" i="27"/>
  <c r="V36" i="29"/>
  <c r="V36" i="30"/>
  <c r="V36" i="2"/>
  <c r="A36" i="18"/>
  <c r="A36" i="10"/>
  <c r="A36" i="5"/>
  <c r="A36" i="21"/>
  <c r="A36" i="22"/>
  <c r="A36" i="6"/>
  <c r="A36" i="8"/>
  <c r="A36" i="15"/>
  <c r="A36" i="39"/>
  <c r="A36" i="41"/>
  <c r="A36" i="13"/>
  <c r="A36" i="27"/>
  <c r="A36" i="29"/>
  <c r="A36" i="30"/>
  <c r="A36" i="2"/>
  <c r="V36" i="38"/>
  <c r="A36" i="38"/>
  <c r="A35" i="30"/>
  <c r="A35" i="29"/>
  <c r="A35" i="27"/>
  <c r="A35" i="13"/>
  <c r="A35" i="41"/>
  <c r="A35" i="39"/>
  <c r="A35" i="15"/>
  <c r="A35" i="8"/>
  <c r="A35" i="6"/>
  <c r="A35" i="22"/>
  <c r="A35" i="21"/>
  <c r="A35" i="5"/>
  <c r="A35" i="10"/>
  <c r="A35" i="38"/>
  <c r="X4" i="38"/>
  <c r="X4" i="2"/>
  <c r="X4" i="18"/>
  <c r="X4" i="10"/>
  <c r="X4" i="5"/>
  <c r="X4" i="21"/>
  <c r="X4" i="22"/>
  <c r="X4" i="6"/>
  <c r="X4" i="8"/>
  <c r="X4" i="15"/>
  <c r="X4" i="39"/>
  <c r="X4" i="41"/>
  <c r="X4" i="13"/>
  <c r="X4" i="27"/>
  <c r="X4" i="29"/>
  <c r="X4" i="30"/>
  <c r="X4" i="1"/>
  <c r="Q4" i="38" l="1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6" i="2"/>
  <c r="V15" i="2"/>
  <c r="V14" i="2"/>
  <c r="V13" i="2"/>
  <c r="V12" i="2"/>
  <c r="V11" i="2"/>
  <c r="V10" i="2"/>
  <c r="V9" i="2"/>
  <c r="V8" i="2"/>
  <c r="V7" i="2"/>
  <c r="V34" i="18"/>
  <c r="V33" i="18"/>
  <c r="V32" i="18"/>
  <c r="V31" i="18"/>
  <c r="V30" i="18"/>
  <c r="V29" i="18"/>
  <c r="V28" i="18"/>
  <c r="V27" i="18"/>
  <c r="V26" i="18"/>
  <c r="V25" i="18"/>
  <c r="V24" i="18"/>
  <c r="V23" i="18"/>
  <c r="V22" i="18"/>
  <c r="V21" i="18"/>
  <c r="V20" i="18"/>
  <c r="V19" i="18"/>
  <c r="V18" i="18"/>
  <c r="V16" i="18"/>
  <c r="V15" i="18"/>
  <c r="V13" i="18"/>
  <c r="V12" i="18"/>
  <c r="V11" i="18"/>
  <c r="V10" i="18"/>
  <c r="V9" i="18"/>
  <c r="V8" i="18"/>
  <c r="V7" i="18"/>
  <c r="V34" i="10"/>
  <c r="V33" i="10"/>
  <c r="V32" i="10"/>
  <c r="V31" i="10"/>
  <c r="V30" i="10"/>
  <c r="V29" i="10"/>
  <c r="V28" i="10"/>
  <c r="V27" i="10"/>
  <c r="V26" i="10"/>
  <c r="V25" i="10"/>
  <c r="V24" i="10"/>
  <c r="V23" i="10"/>
  <c r="V22" i="10"/>
  <c r="V21" i="10"/>
  <c r="V20" i="10"/>
  <c r="V19" i="10"/>
  <c r="V18" i="10"/>
  <c r="V16" i="10"/>
  <c r="V15" i="10"/>
  <c r="V14" i="10"/>
  <c r="V13" i="10"/>
  <c r="V12" i="10"/>
  <c r="V11" i="10"/>
  <c r="V10" i="10"/>
  <c r="V9" i="10"/>
  <c r="V8" i="10"/>
  <c r="V7" i="10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6" i="5"/>
  <c r="V15" i="5"/>
  <c r="V14" i="5"/>
  <c r="V13" i="5"/>
  <c r="V12" i="5"/>
  <c r="V11" i="5"/>
  <c r="V10" i="5"/>
  <c r="V9" i="5"/>
  <c r="V8" i="5"/>
  <c r="V7" i="5"/>
  <c r="V34" i="21"/>
  <c r="V33" i="21"/>
  <c r="V32" i="21"/>
  <c r="V31" i="21"/>
  <c r="V30" i="21"/>
  <c r="V29" i="21"/>
  <c r="V28" i="21"/>
  <c r="V27" i="21"/>
  <c r="V26" i="21"/>
  <c r="V25" i="21"/>
  <c r="V24" i="21"/>
  <c r="V23" i="21"/>
  <c r="V22" i="21"/>
  <c r="V21" i="21"/>
  <c r="V20" i="21"/>
  <c r="V19" i="21"/>
  <c r="V18" i="21"/>
  <c r="V16" i="21"/>
  <c r="V15" i="21"/>
  <c r="V14" i="21"/>
  <c r="V13" i="21"/>
  <c r="V12" i="21"/>
  <c r="V11" i="21"/>
  <c r="V10" i="21"/>
  <c r="V9" i="21"/>
  <c r="V8" i="21"/>
  <c r="V7" i="21"/>
  <c r="V34" i="22"/>
  <c r="V33" i="22"/>
  <c r="V32" i="22"/>
  <c r="V31" i="22"/>
  <c r="V30" i="22"/>
  <c r="V29" i="22"/>
  <c r="V28" i="22"/>
  <c r="V27" i="22"/>
  <c r="V26" i="22"/>
  <c r="V25" i="22"/>
  <c r="V24" i="22"/>
  <c r="V23" i="22"/>
  <c r="V22" i="22"/>
  <c r="V21" i="22"/>
  <c r="V20" i="22"/>
  <c r="V19" i="22"/>
  <c r="V18" i="22"/>
  <c r="V16" i="22"/>
  <c r="V15" i="22"/>
  <c r="V14" i="22"/>
  <c r="V13" i="22"/>
  <c r="V12" i="22"/>
  <c r="V11" i="22"/>
  <c r="V10" i="22"/>
  <c r="V9" i="22"/>
  <c r="V8" i="22"/>
  <c r="V7" i="22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6" i="6"/>
  <c r="V15" i="6"/>
  <c r="V14" i="6"/>
  <c r="V13" i="6"/>
  <c r="V12" i="6"/>
  <c r="V11" i="6"/>
  <c r="V10" i="6"/>
  <c r="V9" i="6"/>
  <c r="V8" i="6"/>
  <c r="V7" i="6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6" i="8"/>
  <c r="V15" i="8"/>
  <c r="V14" i="8"/>
  <c r="V13" i="8"/>
  <c r="V12" i="8"/>
  <c r="V11" i="8"/>
  <c r="V10" i="8"/>
  <c r="V9" i="8"/>
  <c r="V8" i="8"/>
  <c r="V7" i="8"/>
  <c r="V34" i="15"/>
  <c r="V33" i="15"/>
  <c r="V32" i="15"/>
  <c r="V31" i="15"/>
  <c r="V30" i="15"/>
  <c r="V29" i="15"/>
  <c r="V28" i="15"/>
  <c r="V27" i="15"/>
  <c r="V26" i="15"/>
  <c r="V25" i="15"/>
  <c r="V24" i="15"/>
  <c r="V23" i="15"/>
  <c r="V22" i="15"/>
  <c r="V21" i="15"/>
  <c r="V20" i="15"/>
  <c r="V19" i="15"/>
  <c r="V18" i="15"/>
  <c r="V16" i="15"/>
  <c r="V15" i="15"/>
  <c r="V14" i="15"/>
  <c r="V13" i="15"/>
  <c r="V12" i="15"/>
  <c r="V11" i="15"/>
  <c r="V10" i="15"/>
  <c r="V9" i="15"/>
  <c r="V8" i="15"/>
  <c r="V7" i="15"/>
  <c r="V34" i="39"/>
  <c r="V33" i="39"/>
  <c r="V32" i="39"/>
  <c r="V31" i="39"/>
  <c r="V30" i="39"/>
  <c r="V29" i="39"/>
  <c r="V28" i="39"/>
  <c r="V27" i="39"/>
  <c r="V26" i="39"/>
  <c r="V25" i="39"/>
  <c r="V24" i="39"/>
  <c r="V23" i="39"/>
  <c r="V22" i="39"/>
  <c r="V21" i="39"/>
  <c r="V20" i="39"/>
  <c r="V19" i="39"/>
  <c r="V18" i="39"/>
  <c r="V16" i="39"/>
  <c r="V15" i="39"/>
  <c r="V14" i="39"/>
  <c r="V13" i="39"/>
  <c r="V12" i="39"/>
  <c r="V11" i="39"/>
  <c r="V10" i="39"/>
  <c r="V9" i="39"/>
  <c r="V8" i="39"/>
  <c r="V7" i="39"/>
  <c r="V34" i="41"/>
  <c r="V33" i="41"/>
  <c r="V32" i="41"/>
  <c r="V31" i="41"/>
  <c r="V30" i="41"/>
  <c r="V29" i="41"/>
  <c r="V28" i="41"/>
  <c r="V27" i="41"/>
  <c r="V26" i="41"/>
  <c r="V25" i="41"/>
  <c r="V24" i="41"/>
  <c r="V23" i="41"/>
  <c r="V22" i="41"/>
  <c r="V21" i="41"/>
  <c r="V20" i="41"/>
  <c r="V19" i="41"/>
  <c r="V18" i="41"/>
  <c r="V16" i="41"/>
  <c r="V15" i="41"/>
  <c r="V14" i="41"/>
  <c r="V13" i="41"/>
  <c r="V12" i="41"/>
  <c r="V11" i="41"/>
  <c r="V10" i="41"/>
  <c r="V9" i="41"/>
  <c r="V8" i="41"/>
  <c r="V7" i="41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6" i="13"/>
  <c r="V15" i="13"/>
  <c r="V14" i="13"/>
  <c r="V13" i="13"/>
  <c r="V12" i="13"/>
  <c r="V11" i="13"/>
  <c r="V10" i="13"/>
  <c r="V9" i="13"/>
  <c r="V8" i="13"/>
  <c r="V7" i="13"/>
  <c r="V34" i="27"/>
  <c r="V33" i="27"/>
  <c r="V32" i="27"/>
  <c r="V31" i="27"/>
  <c r="V30" i="27"/>
  <c r="V29" i="27"/>
  <c r="V28" i="27"/>
  <c r="V27" i="27"/>
  <c r="V26" i="27"/>
  <c r="V25" i="27"/>
  <c r="V24" i="27"/>
  <c r="V23" i="27"/>
  <c r="V22" i="27"/>
  <c r="V21" i="27"/>
  <c r="V20" i="27"/>
  <c r="V19" i="27"/>
  <c r="V18" i="27"/>
  <c r="V16" i="27"/>
  <c r="V15" i="27"/>
  <c r="V14" i="27"/>
  <c r="V13" i="27"/>
  <c r="V12" i="27"/>
  <c r="V11" i="27"/>
  <c r="V10" i="27"/>
  <c r="V9" i="27"/>
  <c r="V8" i="27"/>
  <c r="V7" i="27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21" i="29"/>
  <c r="V20" i="29"/>
  <c r="V19" i="29"/>
  <c r="V18" i="29"/>
  <c r="V16" i="29"/>
  <c r="V15" i="29"/>
  <c r="V14" i="29"/>
  <c r="V13" i="29"/>
  <c r="V12" i="29"/>
  <c r="V11" i="29"/>
  <c r="V10" i="29"/>
  <c r="V9" i="29"/>
  <c r="V8" i="29"/>
  <c r="V7" i="29"/>
  <c r="V34" i="30"/>
  <c r="V33" i="30"/>
  <c r="V32" i="30"/>
  <c r="V31" i="30"/>
  <c r="V30" i="30"/>
  <c r="V29" i="30"/>
  <c r="V28" i="30"/>
  <c r="V27" i="30"/>
  <c r="V26" i="30"/>
  <c r="V25" i="30"/>
  <c r="V24" i="30"/>
  <c r="V23" i="30"/>
  <c r="V22" i="30"/>
  <c r="V21" i="30"/>
  <c r="V20" i="30"/>
  <c r="V19" i="30"/>
  <c r="V18" i="30"/>
  <c r="V16" i="30"/>
  <c r="V15" i="30"/>
  <c r="V14" i="30"/>
  <c r="V13" i="30"/>
  <c r="V12" i="30"/>
  <c r="V11" i="30"/>
  <c r="V10" i="30"/>
  <c r="V9" i="30"/>
  <c r="V8" i="30"/>
  <c r="V7" i="30"/>
  <c r="V34" i="38"/>
  <c r="V33" i="38"/>
  <c r="V32" i="38"/>
  <c r="V31" i="38"/>
  <c r="V30" i="38"/>
  <c r="V29" i="38"/>
  <c r="V28" i="38"/>
  <c r="V27" i="38"/>
  <c r="V26" i="38"/>
  <c r="V25" i="38"/>
  <c r="V24" i="38"/>
  <c r="V23" i="38"/>
  <c r="V22" i="38"/>
  <c r="V21" i="38"/>
  <c r="V20" i="38"/>
  <c r="V19" i="38"/>
  <c r="V18" i="38"/>
  <c r="V16" i="38"/>
  <c r="V15" i="38"/>
  <c r="V14" i="38"/>
  <c r="V13" i="38"/>
  <c r="V12" i="38"/>
  <c r="V11" i="38"/>
  <c r="V10" i="38"/>
  <c r="V9" i="38"/>
  <c r="V8" i="38"/>
  <c r="V7" i="38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6" i="1"/>
  <c r="V15" i="1"/>
  <c r="V14" i="1"/>
  <c r="V13" i="1"/>
  <c r="V12" i="1"/>
  <c r="V11" i="1"/>
  <c r="V10" i="1"/>
  <c r="V9" i="1"/>
  <c r="V8" i="1"/>
  <c r="V7" i="1"/>
  <c r="M4" i="15" l="1"/>
  <c r="D4" i="15"/>
  <c r="E4" i="15" s="1"/>
  <c r="F4" i="15" s="1"/>
  <c r="G4" i="15" s="1"/>
  <c r="H4" i="15" s="1"/>
  <c r="I4" i="15" s="1"/>
  <c r="J4" i="15" s="1"/>
  <c r="K4" i="15" s="1"/>
</calcChain>
</file>

<file path=xl/sharedStrings.xml><?xml version="1.0" encoding="utf-8"?>
<sst xmlns="http://schemas.openxmlformats.org/spreadsheetml/2006/main" count="2698" uniqueCount="217">
  <si>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</si>
  <si>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</si>
  <si>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</si>
  <si>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</si>
  <si>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</si>
  <si>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</si>
  <si>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</si>
  <si>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</si>
  <si>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</si>
  <si>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</si>
  <si>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</si>
  <si>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</si>
  <si>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</si>
  <si>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</si>
  <si>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</si>
  <si>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</si>
  <si>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</si>
  <si>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</si>
  <si>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</si>
  <si>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</si>
  <si>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</si>
  <si>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</si>
  <si>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</si>
  <si>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</si>
  <si>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</si>
  <si>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</si>
  <si>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</si>
  <si>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</si>
  <si>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</si>
  <si>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</si>
  <si>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</si>
  <si>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</si>
  <si>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</si>
  <si>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</si>
  <si>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</si>
  <si>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</si>
  <si>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</si>
  <si>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</si>
  <si>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</si>
  <si>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</si>
  <si>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</si>
  <si>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</si>
  <si>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</si>
  <si>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</si>
  <si>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</si>
  <si>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</si>
  <si>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</si>
  <si>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</si>
  <si>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</si>
  <si>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</si>
  <si>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</si>
  <si>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</si>
  <si>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</si>
  <si>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</si>
  <si>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</si>
  <si>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</si>
  <si>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QUADRO 10: Impostos sobre o Rendimento</t>
  </si>
  <si>
    <t>QUADRO 12: Consumo Público</t>
  </si>
  <si>
    <t>QUADRO 13: Consumo Intermédio</t>
  </si>
  <si>
    <t xml:space="preserve">QUADRO 14: Despesas com Pessoal </t>
  </si>
  <si>
    <t>QUADRO 17: FBCF</t>
  </si>
  <si>
    <t>Administrações Públicas, em % do PIB</t>
  </si>
  <si>
    <t>QUADRO 2: Saldo Primário</t>
  </si>
  <si>
    <t xml:space="preserve">QUADRO 8: Despesa Corrente Primária </t>
  </si>
  <si>
    <t>QUADRO 9: Impostos sobre a Produção e Importação</t>
  </si>
  <si>
    <t>QUADRO 11: Contribuições Sociais Efectivas</t>
  </si>
  <si>
    <t>QUADRO 4: Receita Total</t>
  </si>
  <si>
    <t>QUADRO 15: Prestações Sociais (excluindo as em espécie)</t>
  </si>
  <si>
    <t>:</t>
  </si>
  <si>
    <t>Comparações Internacionais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</si>
  <si>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</si>
  <si>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</si>
  <si>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</si>
  <si>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</si>
  <si>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</si>
  <si>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</si>
  <si>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</si>
  <si>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</si>
  <si>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</si>
  <si>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</si>
  <si>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</si>
  <si>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</si>
  <si>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</si>
  <si>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</si>
  <si>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</si>
  <si>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</si>
  <si>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</si>
  <si>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</si>
  <si>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</si>
  <si>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</si>
  <si>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</si>
  <si>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</si>
  <si>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</si>
  <si>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</si>
  <si>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QUADRO 17: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</si>
  <si>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</si>
  <si>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</si>
  <si>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</si>
  <si>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</si>
  <si>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</si>
  <si>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</si>
  <si>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</si>
  <si>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</si>
  <si>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</si>
  <si>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</si>
  <si>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</si>
  <si>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</si>
  <si>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</si>
  <si>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</si>
  <si>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</si>
  <si>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</si>
  <si>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TABLE 17:</t>
  </si>
  <si>
    <t>QUADRO 5: Receita Fiscal e Contributiva (excluindo as contribuições sociais imputadas)</t>
  </si>
  <si>
    <t>General Government debt (EDP)</t>
  </si>
  <si>
    <t>Total revenue</t>
  </si>
  <si>
    <t>Tax burden excluding imputed social security contributions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</si>
  <si>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</si>
  <si>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</si>
  <si>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</si>
  <si>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</si>
  <si>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</si>
  <si>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</si>
  <si>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</si>
  <si>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</si>
  <si>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</si>
  <si>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</si>
  <si>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>Receita Fiscal e Contributiva (excluindo as contribuições sociais imputadas)</t>
  </si>
  <si>
    <t xml:space="preserve">Despesa Corrente Primária </t>
  </si>
  <si>
    <t>Impostos sobre a Produção e Importação</t>
  </si>
  <si>
    <t>Impostos sobre o Rendimento</t>
  </si>
  <si>
    <t>Contribuições Sociais Efectivas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</si>
  <si>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</si>
  <si>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</si>
  <si>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</si>
  <si>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</si>
  <si>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</si>
  <si>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17: Gross fixed capital formation</t>
  </si>
  <si>
    <t>TABLE 15: Social benefits other than social transfers in kind</t>
  </si>
  <si>
    <t>TABLE 14: Compensation of employees</t>
  </si>
  <si>
    <t>TABLE 13: Intermediate consumption</t>
  </si>
  <si>
    <t>TABLE 12: Final consumption expenditure</t>
  </si>
  <si>
    <t>TABLE 11: Actual social contributions received</t>
  </si>
  <si>
    <t>TABLE 10: Current taxes on income and wealth</t>
  </si>
  <si>
    <t>TABLE 9: Taxes linked to imports and production</t>
  </si>
  <si>
    <t>TABLE 5: Tax burden excluding imputed social security contributions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</si>
  <si>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</si>
  <si>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</si>
  <si>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</si>
  <si>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</si>
  <si>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</si>
  <si>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</si>
  <si>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</si>
  <si>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</si>
  <si>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</si>
  <si>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</si>
  <si>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</si>
  <si>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</si>
  <si>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</si>
  <si>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</si>
  <si>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</si>
  <si>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</si>
  <si>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</si>
  <si>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</si>
  <si>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</si>
  <si>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</si>
  <si>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</si>
  <si>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</si>
  <si>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</si>
  <si>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</si>
  <si>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</si>
  <si>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</si>
  <si>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</si>
  <si>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</si>
  <si>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</si>
  <si>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</si>
  <si>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</si>
  <si>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 xml:space="preserve">QUADRO 1: Saldo Orçamental das Administrações Públicas </t>
  </si>
  <si>
    <t>TABLE 1: General Government net lending/borrowing</t>
  </si>
  <si>
    <t>TABLE 2: Primary balance</t>
  </si>
  <si>
    <t xml:space="preserve">QUADRO 3: Dívida Pública </t>
  </si>
  <si>
    <t>TABLE 3: General Government debt</t>
  </si>
  <si>
    <t>EL</t>
  </si>
  <si>
    <t>AE19 = BE, DE, EE, IE, EL, ES, FR, IT, CY, LV, LT, LU, MT, NL, AT, PT, SI, SK, FI. e - estimativa.</t>
  </si>
  <si>
    <t>EA19 = BE, DE, EE, IE, EL, ES, FR, IT, CY, LV, LT, LU, MT, NL, AT, PT, SI, SK, FI. e - estimate.</t>
  </si>
  <si>
    <t>QUADRO 7: Despesa Corrente</t>
  </si>
  <si>
    <t>TABLE 7: Current expenditure</t>
  </si>
  <si>
    <t>TABLE 8: Primary current expenditure</t>
  </si>
  <si>
    <t xml:space="preserve">QUADRO 16: Juros </t>
  </si>
  <si>
    <t>TABLE 16: Interest</t>
  </si>
  <si>
    <t>TABLE 6: Total expenditure</t>
  </si>
  <si>
    <t xml:space="preserve">QUADRO 6: Despesa Total </t>
  </si>
  <si>
    <r>
      <t>2015</t>
    </r>
    <r>
      <rPr>
        <b/>
        <vertAlign val="superscript"/>
        <sz val="9"/>
        <color theme="0"/>
        <rFont val="Arial"/>
        <family val="2"/>
      </rPr>
      <t>e</t>
    </r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</si>
  <si>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</si>
  <si>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</si>
  <si>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</si>
  <si>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</si>
  <si>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</si>
  <si>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</si>
  <si>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</si>
  <si>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</si>
  <si>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</si>
  <si>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</si>
  <si>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</si>
  <si>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</si>
  <si>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</si>
  <si>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r>
      <t xml:space="preserve">Estatísticas das Finanças Públicas / </t>
    </r>
    <r>
      <rPr>
        <b/>
        <i/>
        <sz val="18"/>
        <color rgb="FF006F91"/>
        <rFont val="Arial"/>
        <family val="2"/>
      </rPr>
      <t xml:space="preserve">Public Finance Statistics </t>
    </r>
  </si>
  <si>
    <t>Estatísticas das Finanças Públicas</t>
  </si>
  <si>
    <t>Public Finance Statistics</t>
  </si>
  <si>
    <t>GPEARI - MF</t>
  </si>
  <si>
    <t>International Comparisons</t>
  </si>
  <si>
    <t>Fonte: Comissão Europeia, "Annual macro-economic database", atualização de novembro de 2015 e Ministério das Finanças (Programa de Estabilidade 2015-2019).</t>
  </si>
  <si>
    <t>November 2015</t>
  </si>
  <si>
    <t>Departamento de Políticas e Finanças Públicas</t>
  </si>
  <si>
    <t>Policy and Public Finance Department</t>
  </si>
  <si>
    <t>Source: European Commission, "Annual macro-economic database", update November 2015 and Ministry of Finance (Stability Programme for 2015-19).</t>
  </si>
  <si>
    <t>Fonte: Comissão Europeia, "Annual macro-economic database", atualização de novembro de 2015 e Ministério das Finanças (Procedimento dos défices excessivos, setembro 2015).</t>
  </si>
  <si>
    <t>Source: European Commission, "Annual macro-economic database", update November 2015 and Ministry of Finance (Deficit excessive procedure, september 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</si>
</sst>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9"/>
      <name val="Arial"/>
      <family val="2"/>
    </font>
    <font>
      <b/>
      <sz val="18"/>
      <color indexed="62"/>
      <name val="Arial"/>
      <family val="2"/>
    </font>
    <font>
      <b/>
      <sz val="10"/>
      <color indexed="62"/>
      <name val="Arial"/>
      <family val="2"/>
    </font>
    <font>
      <sz val="8.5"/>
      <name val="Arial"/>
      <family val="2"/>
    </font>
    <font>
      <b/>
      <sz val="9"/>
      <color indexed="62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u/>
      <sz val="10"/>
      <color theme="10"/>
      <name val="Arial"/>
      <family val="2"/>
    </font>
    <font>
      <b/>
      <i/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6F91"/>
      <name val="Arial"/>
      <family val="2"/>
    </font>
    <font>
      <b/>
      <i/>
      <sz val="18"/>
      <color rgb="FF006F91"/>
      <name val="Arial"/>
      <family val="2"/>
    </font>
    <font>
      <sz val="10"/>
      <color rgb="FF006F91"/>
      <name val="Arial"/>
      <family val="2"/>
    </font>
    <font>
      <sz val="9"/>
      <color theme="1"/>
      <name val="Tipo de Letra do Corpo"/>
      <family val="2"/>
    </font>
    <font>
      <sz val="8"/>
      <color theme="1"/>
      <name val="Arial"/>
      <family val="2"/>
    </font>
    <font>
      <b/>
      <sz val="30"/>
      <color theme="1"/>
      <name val="Arial"/>
      <family val="2"/>
    </font>
    <font>
      <sz val="28"/>
      <color theme="1"/>
      <name val="Arial"/>
      <family val="2"/>
    </font>
    <font>
      <b/>
      <sz val="36"/>
      <color theme="1"/>
      <name val="Arial"/>
      <family val="2"/>
    </font>
    <font>
      <b/>
      <sz val="16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b/>
      <sz val="28"/>
      <color rgb="FF17375E"/>
      <name val="Arial"/>
      <family val="2"/>
    </font>
    <font>
      <b/>
      <sz val="28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theme="1" tint="0.499984740745262"/>
      <name val="Arial"/>
      <family val="2"/>
    </font>
    <font>
      <b/>
      <sz val="36"/>
      <color theme="1" tint="0.499984740745262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BF1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B8C7E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4" fillId="3" borderId="0">
      <alignment horizontal="center"/>
    </xf>
    <xf numFmtId="0" fontId="15" fillId="3" borderId="0">
      <alignment horizontal="center" vertical="center"/>
    </xf>
    <xf numFmtId="0" fontId="2" fillId="4" borderId="0">
      <alignment horizontal="center" wrapText="1"/>
    </xf>
    <xf numFmtId="0" fontId="16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5" borderId="2" applyBorder="0">
      <protection locked="0"/>
    </xf>
    <xf numFmtId="166" fontId="4" fillId="0" borderId="0" applyBorder="0"/>
    <xf numFmtId="166" fontId="4" fillId="0" borderId="4"/>
    <xf numFmtId="0" fontId="18" fillId="3" borderId="3">
      <alignment horizontal="left"/>
    </xf>
    <xf numFmtId="0" fontId="19" fillId="3" borderId="0">
      <alignment horizontal="left"/>
    </xf>
    <xf numFmtId="0" fontId="20" fillId="6" borderId="0">
      <alignment horizontal="right" vertical="top" wrapText="1"/>
    </xf>
    <xf numFmtId="0" fontId="13" fillId="4" borderId="0">
      <alignment horizontal="center"/>
    </xf>
    <xf numFmtId="0" fontId="21" fillId="3" borderId="1">
      <alignment wrapText="1"/>
    </xf>
    <xf numFmtId="0" fontId="21" fillId="3" borderId="5"/>
    <xf numFmtId="0" fontId="21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5" fillId="3" borderId="0">
      <alignment horizontal="right"/>
    </xf>
    <xf numFmtId="0" fontId="22" fillId="7" borderId="0">
      <alignment horizontal="center"/>
    </xf>
    <xf numFmtId="0" fontId="23" fillId="4" borderId="0"/>
    <xf numFmtId="0" fontId="24" fillId="6" borderId="8">
      <alignment horizontal="left" vertical="top" wrapText="1"/>
    </xf>
    <xf numFmtId="0" fontId="24" fillId="6" borderId="9">
      <alignment horizontal="left" vertical="top"/>
    </xf>
    <xf numFmtId="0" fontId="4" fillId="0" borderId="6">
      <alignment horizontal="center" vertical="center"/>
    </xf>
    <xf numFmtId="37" fontId="25" fillId="0" borderId="0"/>
    <xf numFmtId="0" fontId="14" fillId="3" borderId="0">
      <alignment horizontal="center"/>
    </xf>
    <xf numFmtId="0" fontId="6" fillId="0" borderId="0"/>
    <xf numFmtId="0" fontId="8" fillId="3" borderId="0"/>
    <xf numFmtId="0" fontId="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59" fillId="0" borderId="0"/>
    <xf numFmtId="0" fontId="2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6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6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6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77" fillId="5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77" fillId="4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4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4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2" fillId="0" borderId="0" applyNumberFormat="0" applyFill="0" applyBorder="0" applyAlignment="0" applyProtection="0"/>
    <xf numFmtId="0" fontId="78" fillId="0" borderId="26" applyNumberFormat="0" applyBorder="0" applyProtection="0">
      <alignment horizontal="center"/>
    </xf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79" fillId="0" borderId="27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79" fillId="0" borderId="27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79" fillId="0" borderId="27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42" fillId="0" borderId="18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2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83" fillId="0" borderId="30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3" fillId="0" borderId="30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3" fillId="0" borderId="30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78" fillId="0" borderId="26" applyNumberFormat="0" applyBorder="0" applyProtection="0">
      <alignment horizontal="center"/>
    </xf>
    <xf numFmtId="0" fontId="85" fillId="43" borderId="32" applyNumberFormat="0" applyAlignment="0" applyProtection="0"/>
    <xf numFmtId="0" fontId="85" fillId="43" borderId="32" applyNumberFormat="0" applyAlignment="0" applyProtection="0"/>
    <xf numFmtId="0" fontId="85" fillId="43" borderId="32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85" fillId="43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49" fillId="16" borderId="20" applyNumberFormat="0" applyAlignment="0" applyProtection="0"/>
    <xf numFmtId="0" fontId="85" fillId="43" borderId="32" applyNumberFormat="0" applyAlignment="0" applyProtection="0"/>
    <xf numFmtId="0" fontId="85" fillId="43" borderId="32" applyNumberFormat="0" applyAlignment="0" applyProtection="0"/>
    <xf numFmtId="0" fontId="85" fillId="43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43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43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50" borderId="32" applyNumberFormat="0" applyAlignment="0" applyProtection="0"/>
    <xf numFmtId="0" fontId="85" fillId="43" borderId="32" applyNumberFormat="0" applyAlignment="0" applyProtection="0"/>
    <xf numFmtId="0" fontId="85" fillId="43" borderId="32" applyNumberFormat="0" applyAlignment="0" applyProtection="0"/>
    <xf numFmtId="0" fontId="85" fillId="43" borderId="32" applyNumberFormat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86" fillId="0" borderId="0"/>
    <xf numFmtId="167" fontId="8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3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77" fillId="6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6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60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167" fontId="86" fillId="0" borderId="0"/>
    <xf numFmtId="167" fontId="86" fillId="0" borderId="0"/>
    <xf numFmtId="167" fontId="86" fillId="0" borderId="0"/>
    <xf numFmtId="167" fontId="8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87" fillId="0" borderId="0" applyFill="0" applyBorder="0" applyProtection="0"/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17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0" fontId="47" fillId="15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3" fontId="8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20" fillId="6" borderId="0">
      <alignment horizontal="right" vertical="top" wrapText="1"/>
    </xf>
    <xf numFmtId="0" fontId="91" fillId="0" borderId="33" applyNumberFormat="0" applyAlignment="0" applyProtection="0">
      <alignment horizontal="left" vertical="center"/>
    </xf>
    <xf numFmtId="0" fontId="91" fillId="0" borderId="1">
      <alignment horizontal="left" vertical="center"/>
    </xf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0" fillId="0" borderId="28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0" fontId="13" fillId="4" borderId="0">
      <alignment horizontal="center"/>
    </xf>
    <xf numFmtId="173" fontId="92" fillId="0" borderId="34" applyNumberFormat="0" applyFont="0" applyFill="0" applyAlignment="0" applyProtection="0"/>
    <xf numFmtId="173" fontId="92" fillId="0" borderId="35" applyNumberFormat="0" applyFont="0" applyFill="0" applyAlignment="0" applyProtection="0"/>
    <xf numFmtId="173" fontId="92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178" fontId="9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6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7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7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7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9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0" fontId="78" fillId="61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9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96" fillId="0" borderId="0" applyNumberFormat="0" applyFill="0" applyProtection="0"/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8">
      <alignment horizontal="left" vertical="top" wrapText="1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24" fillId="6" borderId="9">
      <alignment horizontal="left" vertical="top"/>
    </xf>
    <xf numFmtId="0" fontId="97" fillId="43" borderId="38" applyNumberFormat="0" applyAlignment="0" applyProtection="0"/>
    <xf numFmtId="0" fontId="97" fillId="43" borderId="38" applyNumberFormat="0" applyAlignment="0" applyProtection="0"/>
    <xf numFmtId="0" fontId="97" fillId="43" borderId="38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97" fillId="43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48" fillId="16" borderId="21" applyNumberFormat="0" applyAlignment="0" applyProtection="0"/>
    <xf numFmtId="0" fontId="97" fillId="43" borderId="38" applyNumberFormat="0" applyAlignment="0" applyProtection="0"/>
    <xf numFmtId="0" fontId="97" fillId="43" borderId="38" applyNumberFormat="0" applyAlignment="0" applyProtection="0"/>
    <xf numFmtId="0" fontId="97" fillId="43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43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43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50" borderId="38" applyNumberFormat="0" applyAlignment="0" applyProtection="0"/>
    <xf numFmtId="0" fontId="97" fillId="43" borderId="38" applyNumberFormat="0" applyAlignment="0" applyProtection="0"/>
    <xf numFmtId="0" fontId="97" fillId="43" borderId="38" applyNumberFormat="0" applyAlignment="0" applyProtection="0"/>
    <xf numFmtId="0" fontId="97" fillId="43" borderId="3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left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10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0" fontId="51" fillId="17" borderId="23" applyNumberFormat="0" applyAlignment="0" applyProtection="0"/>
    <xf numFmtId="173" fontId="101" fillId="0" borderId="0" applyNumberFormat="0" applyFont="0" applyFill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167" fontId="103" fillId="0" borderId="0"/>
    <xf numFmtId="0" fontId="104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0" fillId="0" borderId="0" xfId="0" applyFont="1"/>
    <xf numFmtId="166" fontId="10" fillId="0" borderId="0" xfId="0" applyNumberFormat="1" applyFont="1" applyFill="1" applyBorder="1" applyAlignment="1">
      <alignment horizontal="right"/>
    </xf>
    <xf numFmtId="0" fontId="26" fillId="0" borderId="0" xfId="0" applyFont="1"/>
    <xf numFmtId="0" fontId="10" fillId="0" borderId="0" xfId="0" applyFont="1" applyBorder="1"/>
    <xf numFmtId="0" fontId="10" fillId="0" borderId="0" xfId="0" applyFont="1" applyFill="1"/>
    <xf numFmtId="0" fontId="9" fillId="0" borderId="0" xfId="0" applyFont="1"/>
    <xf numFmtId="166" fontId="10" fillId="0" borderId="0" xfId="0" applyNumberFormat="1" applyFont="1"/>
    <xf numFmtId="166" fontId="26" fillId="0" borderId="0" xfId="0" applyNumberFormat="1" applyFont="1"/>
    <xf numFmtId="0" fontId="10" fillId="0" borderId="0" xfId="0" applyFont="1" applyBorder="1" applyAlignment="1">
      <alignment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/>
    <xf numFmtId="0" fontId="28" fillId="0" borderId="0" xfId="0" applyFont="1" applyAlignment="1"/>
    <xf numFmtId="0" fontId="9" fillId="0" borderId="0" xfId="0" applyFont="1" applyAlignment="1"/>
    <xf numFmtId="0" fontId="29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6" fillId="0" borderId="0" xfId="0" applyFont="1" applyBorder="1" applyAlignment="1">
      <alignment vertical="center" wrapText="1"/>
    </xf>
    <xf numFmtId="0" fontId="10" fillId="0" borderId="0" xfId="0" applyFont="1" applyFill="1" applyBorder="1"/>
    <xf numFmtId="0" fontId="9" fillId="0" borderId="0" xfId="0" applyFont="1" applyBorder="1"/>
    <xf numFmtId="0" fontId="26" fillId="0" borderId="0" xfId="0" applyFont="1" applyFill="1" applyBorder="1" applyAlignment="1"/>
    <xf numFmtId="0" fontId="26" fillId="0" borderId="0" xfId="0" applyFont="1" applyBorder="1" applyAlignment="1">
      <alignment horizontal="left" vertical="center"/>
    </xf>
    <xf numFmtId="166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2" fontId="9" fillId="0" borderId="0" xfId="0" applyNumberFormat="1" applyFont="1" applyAlignment="1"/>
    <xf numFmtId="0" fontId="9" fillId="0" borderId="0" xfId="0" applyFont="1" applyFill="1" applyBorder="1" applyAlignment="1"/>
    <xf numFmtId="0" fontId="10" fillId="8" borderId="0" xfId="0" applyFont="1" applyFill="1" applyBorder="1"/>
    <xf numFmtId="0" fontId="30" fillId="8" borderId="0" xfId="0" applyFont="1" applyFill="1" applyBorder="1" applyAlignment="1">
      <alignment horizontal="right"/>
    </xf>
    <xf numFmtId="166" fontId="10" fillId="8" borderId="0" xfId="0" applyNumberFormat="1" applyFont="1" applyFill="1" applyBorder="1" applyAlignment="1">
      <alignment horizontal="right"/>
    </xf>
    <xf numFmtId="166" fontId="10" fillId="8" borderId="0" xfId="0" applyNumberFormat="1" applyFont="1" applyFill="1" applyBorder="1"/>
    <xf numFmtId="0" fontId="10" fillId="8" borderId="0" xfId="0" applyFont="1" applyFill="1" applyBorder="1" applyAlignment="1">
      <alignment vertical="center" wrapText="1"/>
    </xf>
    <xf numFmtId="0" fontId="31" fillId="0" borderId="0" xfId="36" applyAlignment="1" applyProtection="1"/>
    <xf numFmtId="0" fontId="2" fillId="0" borderId="0" xfId="37"/>
    <xf numFmtId="0" fontId="13" fillId="0" borderId="0" xfId="0" applyFont="1" applyAlignment="1"/>
    <xf numFmtId="0" fontId="10" fillId="0" borderId="6" xfId="0" applyFont="1" applyFill="1" applyBorder="1"/>
    <xf numFmtId="166" fontId="10" fillId="0" borderId="6" xfId="0" applyNumberFormat="1" applyFont="1" applyFill="1" applyBorder="1"/>
    <xf numFmtId="166" fontId="26" fillId="0" borderId="0" xfId="0" applyNumberFormat="1" applyFont="1" applyFill="1" applyBorder="1" applyAlignment="1">
      <alignment horizontal="right"/>
    </xf>
    <xf numFmtId="0" fontId="33" fillId="0" borderId="0" xfId="0" applyFont="1" applyAlignment="1">
      <alignment horizontal="right"/>
    </xf>
    <xf numFmtId="0" fontId="33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horizontal="right"/>
    </xf>
    <xf numFmtId="0" fontId="36" fillId="0" borderId="0" xfId="0" applyFont="1" applyAlignment="1">
      <alignment horizontal="right"/>
    </xf>
    <xf numFmtId="0" fontId="35" fillId="0" borderId="0" xfId="36" applyFont="1" applyAlignment="1" applyProtection="1">
      <alignment horizontal="right"/>
    </xf>
    <xf numFmtId="166" fontId="26" fillId="8" borderId="0" xfId="0" applyNumberFormat="1" applyFont="1" applyFill="1" applyBorder="1"/>
    <xf numFmtId="0" fontId="37" fillId="10" borderId="10" xfId="0" applyFont="1" applyFill="1" applyBorder="1" applyAlignment="1">
      <alignment vertical="center"/>
    </xf>
    <xf numFmtId="0" fontId="37" fillId="10" borderId="11" xfId="0" applyFont="1" applyFill="1" applyBorder="1" applyAlignment="1">
      <alignment vertical="center"/>
    </xf>
    <xf numFmtId="0" fontId="38" fillId="10" borderId="10" xfId="0" applyFont="1" applyFill="1" applyBorder="1" applyAlignment="1">
      <alignment horizontal="right" vertical="center"/>
    </xf>
    <xf numFmtId="0" fontId="38" fillId="10" borderId="11" xfId="0" applyFont="1" applyFill="1" applyBorder="1" applyAlignment="1">
      <alignment horizontal="right" vertical="center"/>
    </xf>
    <xf numFmtId="0" fontId="9" fillId="8" borderId="0" xfId="0" applyFont="1" applyFill="1" applyBorder="1" applyAlignment="1">
      <alignment vertical="center"/>
    </xf>
    <xf numFmtId="0" fontId="9" fillId="8" borderId="12" xfId="0" applyFont="1" applyFill="1" applyBorder="1" applyAlignment="1">
      <alignment vertical="center"/>
    </xf>
    <xf numFmtId="166" fontId="9" fillId="8" borderId="0" xfId="0" applyNumberFormat="1" applyFont="1" applyFill="1" applyBorder="1" applyAlignment="1">
      <alignment horizontal="right" vertical="center"/>
    </xf>
    <xf numFmtId="166" fontId="9" fillId="8" borderId="12" xfId="0" applyNumberFormat="1" applyFont="1" applyFill="1" applyBorder="1" applyAlignment="1">
      <alignment horizontal="right" vertical="center"/>
    </xf>
    <xf numFmtId="166" fontId="34" fillId="8" borderId="0" xfId="0" applyNumberFormat="1" applyFont="1" applyFill="1" applyBorder="1" applyAlignment="1">
      <alignment horizontal="right" vertical="center"/>
    </xf>
    <xf numFmtId="0" fontId="9" fillId="9" borderId="0" xfId="0" applyFont="1" applyFill="1" applyBorder="1" applyAlignment="1">
      <alignment vertical="center"/>
    </xf>
    <xf numFmtId="0" fontId="9" fillId="9" borderId="12" xfId="0" applyFont="1" applyFill="1" applyBorder="1" applyAlignment="1">
      <alignment vertical="center"/>
    </xf>
    <xf numFmtId="166" fontId="9" fillId="9" borderId="0" xfId="0" applyNumberFormat="1" applyFont="1" applyFill="1" applyBorder="1" applyAlignment="1">
      <alignment horizontal="right" vertical="center"/>
    </xf>
    <xf numFmtId="166" fontId="9" fillId="9" borderId="12" xfId="0" applyNumberFormat="1" applyFont="1" applyFill="1" applyBorder="1" applyAlignment="1">
      <alignment horizontal="right" vertical="center"/>
    </xf>
    <xf numFmtId="166" fontId="34" fillId="9" borderId="0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66" fontId="10" fillId="0" borderId="15" xfId="0" applyNumberFormat="1" applyFont="1" applyFill="1" applyBorder="1" applyAlignment="1">
      <alignment horizontal="right" vertical="center"/>
    </xf>
    <xf numFmtId="166" fontId="10" fillId="0" borderId="15" xfId="0" applyNumberFormat="1" applyFont="1" applyBorder="1" applyAlignment="1">
      <alignment horizontal="right" vertical="center"/>
    </xf>
    <xf numFmtId="166" fontId="10" fillId="5" borderId="15" xfId="0" applyNumberFormat="1" applyFont="1" applyFill="1" applyBorder="1" applyAlignment="1">
      <alignment horizontal="right" vertical="center"/>
    </xf>
    <xf numFmtId="166" fontId="9" fillId="5" borderId="15" xfId="0" applyNumberFormat="1" applyFont="1" applyFill="1" applyBorder="1" applyAlignment="1">
      <alignment horizontal="right" vertical="center"/>
    </xf>
    <xf numFmtId="166" fontId="9" fillId="5" borderId="16" xfId="0" applyNumberFormat="1" applyFont="1" applyFill="1" applyBorder="1" applyAlignment="1">
      <alignment horizontal="right" vertical="center"/>
    </xf>
    <xf numFmtId="166" fontId="34" fillId="5" borderId="15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6" fontId="10" fillId="0" borderId="0" xfId="0" applyNumberFormat="1" applyFont="1" applyBorder="1" applyAlignment="1">
      <alignment horizontal="right" vertical="center"/>
    </xf>
    <xf numFmtId="166" fontId="9" fillId="5" borderId="0" xfId="0" applyNumberFormat="1" applyFont="1" applyFill="1" applyBorder="1" applyAlignment="1">
      <alignment horizontal="right" vertical="center"/>
    </xf>
    <xf numFmtId="166" fontId="9" fillId="5" borderId="12" xfId="0" applyNumberFormat="1" applyFont="1" applyFill="1" applyBorder="1" applyAlignment="1">
      <alignment horizontal="right" vertical="center"/>
    </xf>
    <xf numFmtId="166" fontId="34" fillId="5" borderId="0" xfId="0" applyNumberFormat="1" applyFont="1" applyFill="1" applyBorder="1" applyAlignment="1">
      <alignment horizontal="right" vertical="center"/>
    </xf>
    <xf numFmtId="0" fontId="26" fillId="11" borderId="0" xfId="0" applyFont="1" applyFill="1" applyBorder="1" applyAlignment="1">
      <alignment vertical="center"/>
    </xf>
    <xf numFmtId="0" fontId="26" fillId="11" borderId="12" xfId="0" applyFont="1" applyFill="1" applyBorder="1" applyAlignment="1">
      <alignment vertical="center"/>
    </xf>
    <xf numFmtId="166" fontId="26" fillId="11" borderId="0" xfId="0" applyNumberFormat="1" applyFont="1" applyFill="1" applyBorder="1" applyAlignment="1">
      <alignment horizontal="right" vertical="center"/>
    </xf>
    <xf numFmtId="166" fontId="26" fillId="11" borderId="12" xfId="0" applyNumberFormat="1" applyFont="1" applyFill="1" applyBorder="1" applyAlignment="1">
      <alignment horizontal="right" vertical="center"/>
    </xf>
    <xf numFmtId="166" fontId="33" fillId="11" borderId="0" xfId="0" applyNumberFormat="1" applyFont="1" applyFill="1" applyBorder="1" applyAlignment="1">
      <alignment horizontal="right" vertical="center"/>
    </xf>
    <xf numFmtId="0" fontId="9" fillId="9" borderId="13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166" fontId="9" fillId="9" borderId="13" xfId="0" applyNumberFormat="1" applyFont="1" applyFill="1" applyBorder="1" applyAlignment="1">
      <alignment horizontal="right" vertical="center"/>
    </xf>
    <xf numFmtId="166" fontId="9" fillId="9" borderId="14" xfId="0" applyNumberFormat="1" applyFont="1" applyFill="1" applyBorder="1" applyAlignment="1">
      <alignment horizontal="right" vertical="center"/>
    </xf>
    <xf numFmtId="166" fontId="34" fillId="9" borderId="13" xfId="0" applyNumberFormat="1" applyFont="1" applyFill="1" applyBorder="1" applyAlignment="1">
      <alignment horizontal="right" vertical="center"/>
    </xf>
    <xf numFmtId="0" fontId="58" fillId="0" borderId="0" xfId="0" applyFont="1"/>
    <xf numFmtId="0" fontId="56" fillId="0" borderId="0" xfId="0" applyFont="1" applyAlignment="1">
      <alignment horizontal="center"/>
    </xf>
    <xf numFmtId="0" fontId="60" fillId="10" borderId="0" xfId="39" applyFont="1" applyFill="1"/>
    <xf numFmtId="0" fontId="61" fillId="0" borderId="0" xfId="39" applyFont="1" applyBorder="1" applyAlignment="1">
      <alignment horizontal="left" vertical="center"/>
    </xf>
    <xf numFmtId="0" fontId="60" fillId="0" borderId="0" xfId="39" applyFont="1" applyFill="1"/>
    <xf numFmtId="0" fontId="60" fillId="0" borderId="0" xfId="39" applyFont="1"/>
    <xf numFmtId="168" fontId="61" fillId="0" borderId="0" xfId="39" applyNumberFormat="1" applyFont="1" applyBorder="1" applyAlignment="1">
      <alignment horizontal="left" vertical="center"/>
    </xf>
    <xf numFmtId="0" fontId="62" fillId="0" borderId="0" xfId="39" applyFont="1" applyFill="1"/>
    <xf numFmtId="169" fontId="63" fillId="0" borderId="0" xfId="39" applyNumberFormat="1" applyFont="1" applyBorder="1" applyAlignment="1">
      <alignment vertical="center"/>
    </xf>
    <xf numFmtId="168" fontId="64" fillId="0" borderId="0" xfId="39" applyNumberFormat="1" applyFont="1" applyFill="1" applyAlignment="1">
      <alignment horizontal="left" vertical="top"/>
    </xf>
    <xf numFmtId="170" fontId="65" fillId="0" borderId="0" xfId="39" applyNumberFormat="1" applyFont="1" applyFill="1" applyAlignment="1">
      <alignment vertical="top"/>
    </xf>
    <xf numFmtId="0" fontId="66" fillId="0" borderId="0" xfId="39" applyFont="1" applyBorder="1" applyAlignment="1">
      <alignment vertical="center"/>
    </xf>
    <xf numFmtId="0" fontId="67" fillId="0" borderId="0" xfId="39" applyFont="1" applyBorder="1" applyAlignment="1">
      <alignment horizontal="left" vertical="center"/>
    </xf>
    <xf numFmtId="170" fontId="68" fillId="0" borderId="0" xfId="39" applyNumberFormat="1" applyFont="1" applyFill="1" applyAlignment="1">
      <alignment vertical="top"/>
    </xf>
    <xf numFmtId="0" fontId="69" fillId="0" borderId="0" xfId="39" applyFont="1"/>
    <xf numFmtId="0" fontId="70" fillId="0" borderId="0" xfId="39" applyFont="1" applyBorder="1" applyAlignment="1">
      <alignment vertical="center"/>
    </xf>
    <xf numFmtId="0" fontId="71" fillId="0" borderId="0" xfId="39" applyFont="1" applyBorder="1" applyAlignment="1">
      <alignment vertical="center"/>
    </xf>
    <xf numFmtId="0" fontId="2" fillId="0" borderId="0" xfId="37" applyAlignment="1">
      <alignment horizontal="right"/>
    </xf>
    <xf numFmtId="0" fontId="0" fillId="0" borderId="0" xfId="0" applyAlignment="1">
      <alignment horizontal="right"/>
    </xf>
    <xf numFmtId="166" fontId="9" fillId="8" borderId="0" xfId="0" applyNumberFormat="1" applyFont="1" applyFill="1" applyBorder="1" applyAlignment="1">
      <alignment horizontal="center" vertical="center"/>
    </xf>
    <xf numFmtId="166" fontId="9" fillId="9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166" fontId="9" fillId="0" borderId="0" xfId="0" applyNumberFormat="1" applyFont="1" applyAlignment="1">
      <alignment horizontal="left" vertical="top" wrapText="1"/>
    </xf>
    <xf numFmtId="166" fontId="34" fillId="0" borderId="0" xfId="0" applyNumberFormat="1" applyFont="1" applyAlignment="1">
      <alignment horizontal="right" vertical="top" wrapText="1"/>
    </xf>
    <xf numFmtId="0" fontId="26" fillId="0" borderId="1" xfId="0" applyFont="1" applyFill="1" applyBorder="1" applyAlignment="1">
      <alignment horizontal="center"/>
    </xf>
    <xf numFmtId="0" fontId="9" fillId="0" borderId="15" xfId="0" applyFont="1" applyBorder="1" applyAlignment="1">
      <alignment horizontal="left" vertical="top" wrapText="1"/>
    </xf>
    <xf numFmtId="166" fontId="9" fillId="0" borderId="15" xfId="0" applyNumberFormat="1" applyFont="1" applyBorder="1" applyAlignment="1">
      <alignment horizontal="right" vertical="top" wrapText="1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17375E"/>
      <color rgb="FF006F91"/>
      <color rgb="FFB8C7EA"/>
      <color rgb="FFB6B1F5"/>
      <color rgb="FF173399"/>
      <color rgb="FF333399"/>
      <color rgb="FFBFBFBF"/>
      <color rgb="FFD1DBF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Saldo Orçamental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Budget  balance</a:t>
            </a:r>
            <a:endParaRPr lang="pt-PT" sz="900" b="1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2245049195957687"/>
          <c:y val="1.003495639278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407385582400367E-2"/>
          <c:y val="0.17793594306050045"/>
          <c:w val="0.88931526222746027"/>
          <c:h val="0.5639195100612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'Quadro_Table 1'!$B$28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17375E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cat>
            <c:strRef>
              <c:f>'Quadro_Table 1'!$K$4:$T$4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1'!$K$28:$T$28</c:f>
              <c:numCache>
                <c:formatCode>0.0</c:formatCode>
                <c:ptCount val="10"/>
                <c:pt idx="0">
                  <c:v>-4.3275582611270114</c:v>
                </c:pt>
                <c:pt idx="1">
                  <c:v>-3.0087642673964679</c:v>
                </c:pt>
                <c:pt idx="2">
                  <c:v>-3.7656637827571795</c:v>
                </c:pt>
                <c:pt idx="3">
                  <c:v>-9.8055271484674353</c:v>
                </c:pt>
                <c:pt idx="4">
                  <c:v>-11.171139332930554</c:v>
                </c:pt>
                <c:pt idx="5">
                  <c:v>-7.3828419372487328</c:v>
                </c:pt>
                <c:pt idx="6">
                  <c:v>-5.6586668215695646</c:v>
                </c:pt>
                <c:pt idx="7">
                  <c:v>-4.8424223818069123</c:v>
                </c:pt>
                <c:pt idx="8">
                  <c:v>-7.1757989773323994</c:v>
                </c:pt>
                <c:pt idx="9">
                  <c:v>-2.7229932666502097</c:v>
                </c:pt>
              </c:numCache>
            </c:numRef>
          </c:val>
        </c:ser>
        <c:ser>
          <c:idx val="1"/>
          <c:order val="1"/>
          <c:tx>
            <c:v>área do euro / euro area</c:v>
          </c:tx>
          <c:spPr>
            <a:solidFill>
              <a:srgbClr val="BFBFBF"/>
            </a:solidFill>
            <a:ln w="25400">
              <a:noFill/>
            </a:ln>
          </c:spPr>
          <c:invertIfNegative val="0"/>
          <c:cat>
            <c:strRef>
              <c:f>'Quadro_Table 1'!$K$4:$T$4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1'!$K$6:$T$6</c:f>
              <c:numCache>
                <c:formatCode>0.0</c:formatCode>
                <c:ptCount val="10"/>
                <c:pt idx="0">
                  <c:v>-1.4854811993578503</c:v>
                </c:pt>
                <c:pt idx="1">
                  <c:v>-0.63636991365986317</c:v>
                </c:pt>
                <c:pt idx="2">
                  <c:v>-2.15715820411716</c:v>
                </c:pt>
                <c:pt idx="3">
                  <c:v>-6.2588406608255305</c:v>
                </c:pt>
                <c:pt idx="4">
                  <c:v>-6.1731088981264133</c:v>
                </c:pt>
                <c:pt idx="5">
                  <c:v>-4.1607213393355122</c:v>
                </c:pt>
                <c:pt idx="6">
                  <c:v>-3.657334480653518</c:v>
                </c:pt>
                <c:pt idx="7">
                  <c:v>-2.964075582970553</c:v>
                </c:pt>
                <c:pt idx="8">
                  <c:v>-2.5813264731896024</c:v>
                </c:pt>
                <c:pt idx="9">
                  <c:v>-2.0259990830856145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10144"/>
        <c:axId val="29912064"/>
      </c:barChart>
      <c:catAx>
        <c:axId val="2991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7.4357624566228658E-2"/>
              <c:y val="0.903856643326750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9120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9912064"/>
        <c:scaling>
          <c:orientation val="minMax"/>
          <c:max val="0"/>
          <c:min val="-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91014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162865541236904"/>
          <c:y val="0.65880933487965165"/>
          <c:w val="0.47982734527986987"/>
          <c:h val="7.386762701173987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544" r="0.75000000000000544" t="1" header="0" footer="0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Receita Fiscal e Contributiva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/ Tax burden excluding imputed social security</a:t>
            </a:r>
            <a:r>
              <a:rPr lang="pt-PT" sz="800" b="1" i="1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contributions</a:t>
            </a:r>
            <a:r>
              <a:rPr lang="pt-PT" sz="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0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 (% do PIB) /</a:t>
            </a:r>
            <a:r>
              <a:rPr lang="pt-PT" sz="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3739729062947806"/>
          <c:y val="6.16131687242798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010234147142259E-2"/>
          <c:y val="0.20799397920087576"/>
          <c:w val="0.88413206978617165"/>
          <c:h val="0.577606584362139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5'!$X$5:$X$35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RO</c:v>
                </c:pt>
                <c:pt idx="4">
                  <c:v>BG</c:v>
                </c:pt>
                <c:pt idx="5">
                  <c:v>LV</c:v>
                </c:pt>
                <c:pt idx="6">
                  <c:v>IE</c:v>
                </c:pt>
                <c:pt idx="7">
                  <c:v>LT</c:v>
                </c:pt>
                <c:pt idx="8">
                  <c:v>SK</c:v>
                </c:pt>
                <c:pt idx="9">
                  <c:v>PL</c:v>
                </c:pt>
                <c:pt idx="10">
                  <c:v>EE</c:v>
                </c:pt>
                <c:pt idx="11">
                  <c:v>CY</c:v>
                </c:pt>
                <c:pt idx="12">
                  <c:v>ES</c:v>
                </c:pt>
                <c:pt idx="13">
                  <c:v>UK</c:v>
                </c:pt>
                <c:pt idx="14">
                  <c:v>CZ</c:v>
                </c:pt>
                <c:pt idx="15">
                  <c:v>MT</c:v>
                </c:pt>
                <c:pt idx="16">
                  <c:v>PT</c:v>
                </c:pt>
                <c:pt idx="17">
                  <c:v>EL</c:v>
                </c:pt>
                <c:pt idx="18">
                  <c:v>SI</c:v>
                </c:pt>
                <c:pt idx="19">
                  <c:v>HR</c:v>
                </c:pt>
                <c:pt idx="20">
                  <c:v>NL</c:v>
                </c:pt>
                <c:pt idx="21">
                  <c:v>LU</c:v>
                </c:pt>
                <c:pt idx="22">
                  <c:v>DE</c:v>
                </c:pt>
                <c:pt idx="23">
                  <c:v>HU</c:v>
                </c:pt>
                <c:pt idx="24">
                  <c:v>IT</c:v>
                </c:pt>
                <c:pt idx="25">
                  <c:v>AT</c:v>
                </c:pt>
                <c:pt idx="26">
                  <c:v>SE</c:v>
                </c:pt>
                <c:pt idx="27">
                  <c:v>FI</c:v>
                </c:pt>
                <c:pt idx="28">
                  <c:v>BE</c:v>
                </c:pt>
                <c:pt idx="29">
                  <c:v>FR</c:v>
                </c:pt>
                <c:pt idx="30">
                  <c:v>DK</c:v>
                </c:pt>
              </c:strCache>
            </c:strRef>
          </c:cat>
          <c:val>
            <c:numRef>
              <c:f>'Quadro_Table 5'!$Y$5:$Y$35</c:f>
              <c:numCache>
                <c:formatCode>0.0</c:formatCode>
                <c:ptCount val="31"/>
                <c:pt idx="0">
                  <c:v>38.914195277204378</c:v>
                </c:pt>
                <c:pt idx="1">
                  <c:v>40.302035191473671</c:v>
                </c:pt>
                <c:pt idx="3">
                  <c:v>28.052752014883573</c:v>
                </c:pt>
                <c:pt idx="4">
                  <c:v>28.443326311705142</c:v>
                </c:pt>
                <c:pt idx="5">
                  <c:v>28.733850263479525</c:v>
                </c:pt>
                <c:pt idx="6">
                  <c:v>29.513076650301016</c:v>
                </c:pt>
                <c:pt idx="7">
                  <c:v>29.572844125575209</c:v>
                </c:pt>
                <c:pt idx="8">
                  <c:v>30.891463373727177</c:v>
                </c:pt>
                <c:pt idx="9">
                  <c:v>32.440080268307703</c:v>
                </c:pt>
                <c:pt idx="10">
                  <c:v>33.110609039315811</c:v>
                </c:pt>
                <c:pt idx="11">
                  <c:v>33.560186127470722</c:v>
                </c:pt>
                <c:pt idx="12">
                  <c:v>33.771117429777938</c:v>
                </c:pt>
                <c:pt idx="13">
                  <c:v>34.037506645557855</c:v>
                </c:pt>
                <c:pt idx="14">
                  <c:v>34.076836963275177</c:v>
                </c:pt>
                <c:pt idx="15">
                  <c:v>34.289208825663508</c:v>
                </c:pt>
                <c:pt idx="16">
                  <c:v>35.138694423619015</c:v>
                </c:pt>
                <c:pt idx="17">
                  <c:v>35.919157078184838</c:v>
                </c:pt>
                <c:pt idx="18">
                  <c:v>36.582346902411629</c:v>
                </c:pt>
                <c:pt idx="19">
                  <c:v>36.627362376612545</c:v>
                </c:pt>
                <c:pt idx="20">
                  <c:v>36.650582648582656</c:v>
                </c:pt>
                <c:pt idx="21">
                  <c:v>38.050179431120114</c:v>
                </c:pt>
                <c:pt idx="22">
                  <c:v>38.22397939083676</c:v>
                </c:pt>
                <c:pt idx="23">
                  <c:v>38.272277698550155</c:v>
                </c:pt>
                <c:pt idx="24">
                  <c:v>43.368618248124847</c:v>
                </c:pt>
                <c:pt idx="25">
                  <c:v>43.507669375627401</c:v>
                </c:pt>
                <c:pt idx="26">
                  <c:v>43.561927689674746</c:v>
                </c:pt>
                <c:pt idx="27">
                  <c:v>44.118688227715126</c:v>
                </c:pt>
                <c:pt idx="28">
                  <c:v>44.886727298199233</c:v>
                </c:pt>
                <c:pt idx="29">
                  <c:v>45.760367241995439</c:v>
                </c:pt>
                <c:pt idx="30">
                  <c:v>45.969105278330289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296832"/>
        <c:axId val="82298752"/>
      </c:barChart>
      <c:catAx>
        <c:axId val="8229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</a:t>
                </a:r>
                <a:r>
                  <a:rPr lang="pt-PT" baseline="0"/>
                  <a:t> e Ministério das Finanças.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6.2547162842918572E-2"/>
              <c:y val="0.908047736625515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229875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8229875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229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Total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Total expenditure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1038186370118787"/>
          <c:y val="2.6966338259441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43115301512477E-2"/>
          <c:y val="0.19200037500073242"/>
          <c:w val="0.86204622536502362"/>
          <c:h val="0.60185857963875666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6'!$B$28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6'!$K$4:$T$4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6'!$K$28:$T$28</c:f>
              <c:numCache>
                <c:formatCode>0.0</c:formatCode>
                <c:ptCount val="10"/>
                <c:pt idx="0">
                  <c:v>45.241594799695143</c:v>
                </c:pt>
                <c:pt idx="1">
                  <c:v>44.486598953774504</c:v>
                </c:pt>
                <c:pt idx="2">
                  <c:v>45.335500581835966</c:v>
                </c:pt>
                <c:pt idx="3">
                  <c:v>50.223470243702884</c:v>
                </c:pt>
                <c:pt idx="4">
                  <c:v>51.818600243966237</c:v>
                </c:pt>
                <c:pt idx="5">
                  <c:v>50.016439554158787</c:v>
                </c:pt>
                <c:pt idx="6">
                  <c:v>48.527063886382138</c:v>
                </c:pt>
                <c:pt idx="7">
                  <c:v>49.939887293969271</c:v>
                </c:pt>
                <c:pt idx="8">
                  <c:v>51.70300914823779</c:v>
                </c:pt>
                <c:pt idx="9">
                  <c:v>47.920489461537755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6'!$K$4:$T$4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6'!$K$6:$T$6</c:f>
              <c:numCache>
                <c:formatCode>0.0</c:formatCode>
                <c:ptCount val="10"/>
                <c:pt idx="0">
                  <c:v>46.030148298247354</c:v>
                </c:pt>
                <c:pt idx="1">
                  <c:v>45.294493120246557</c:v>
                </c:pt>
                <c:pt idx="2">
                  <c:v>46.555335478738122</c:v>
                </c:pt>
                <c:pt idx="3">
                  <c:v>50.657090755892945</c:v>
                </c:pt>
                <c:pt idx="4">
                  <c:v>50.479429295392606</c:v>
                </c:pt>
                <c:pt idx="5">
                  <c:v>49.067754158841652</c:v>
                </c:pt>
                <c:pt idx="6">
                  <c:v>49.713096279009754</c:v>
                </c:pt>
                <c:pt idx="7">
                  <c:v>49.590120915151488</c:v>
                </c:pt>
                <c:pt idx="8">
                  <c:v>49.365490186447609</c:v>
                </c:pt>
                <c:pt idx="9">
                  <c:v>48.621832792033928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90368"/>
        <c:axId val="88900736"/>
      </c:lineChart>
      <c:catAx>
        <c:axId val="8889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</a:t>
                </a:r>
                <a:r>
                  <a:rPr lang="pt-PT" baseline="0"/>
                  <a:t>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3.2212223242526275E-2"/>
              <c:y val="0.909170087575259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890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900736"/>
        <c:scaling>
          <c:orientation val="minMax"/>
          <c:max val="55"/>
          <c:min val="4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8890368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708352718588157"/>
          <c:y val="0.707926245210728"/>
          <c:w val="0.81792913784725452"/>
          <c:h val="7.466690709462921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Total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Total expenditure</a:t>
            </a:r>
          </a:p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6254400110261339"/>
          <c:y val="7.35119047619047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70651112429618E-2"/>
          <c:y val="0.17711891078270503"/>
          <c:w val="0.84160950800067946"/>
          <c:h val="0.59073652162014156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6'!$X$5:$X$35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LT</c:v>
                </c:pt>
                <c:pt idx="4">
                  <c:v>IE</c:v>
                </c:pt>
                <c:pt idx="5">
                  <c:v>LV</c:v>
                </c:pt>
                <c:pt idx="6">
                  <c:v>RO</c:v>
                </c:pt>
                <c:pt idx="7">
                  <c:v>BG</c:v>
                </c:pt>
                <c:pt idx="8">
                  <c:v>EE</c:v>
                </c:pt>
                <c:pt idx="9">
                  <c:v>CY</c:v>
                </c:pt>
                <c:pt idx="10">
                  <c:v>PL</c:v>
                </c:pt>
                <c:pt idx="11">
                  <c:v>SK</c:v>
                </c:pt>
                <c:pt idx="12">
                  <c:v>UK</c:v>
                </c:pt>
                <c:pt idx="13">
                  <c:v>CZ</c:v>
                </c:pt>
                <c:pt idx="14">
                  <c:v>ES</c:v>
                </c:pt>
                <c:pt idx="15">
                  <c:v>DE</c:v>
                </c:pt>
                <c:pt idx="16">
                  <c:v>LU</c:v>
                </c:pt>
                <c:pt idx="17">
                  <c:v>MT</c:v>
                </c:pt>
                <c:pt idx="18">
                  <c:v>NL</c:v>
                </c:pt>
                <c:pt idx="19">
                  <c:v>SI</c:v>
                </c:pt>
                <c:pt idx="20">
                  <c:v>PT</c:v>
                </c:pt>
                <c:pt idx="21">
                  <c:v>HR</c:v>
                </c:pt>
                <c:pt idx="22">
                  <c:v>HU</c:v>
                </c:pt>
                <c:pt idx="23">
                  <c:v>IT</c:v>
                </c:pt>
                <c:pt idx="24">
                  <c:v>SE</c:v>
                </c:pt>
                <c:pt idx="25">
                  <c:v>EL</c:v>
                </c:pt>
                <c:pt idx="26">
                  <c:v>AT</c:v>
                </c:pt>
                <c:pt idx="27">
                  <c:v>BE</c:v>
                </c:pt>
                <c:pt idx="28">
                  <c:v>DK</c:v>
                </c:pt>
                <c:pt idx="29">
                  <c:v>FR</c:v>
                </c:pt>
                <c:pt idx="30">
                  <c:v>FI</c:v>
                </c:pt>
              </c:strCache>
            </c:strRef>
          </c:cat>
          <c:val>
            <c:numRef>
              <c:f>'Quadro_Table 6'!$Y$5:$Y$35</c:f>
              <c:numCache>
                <c:formatCode>0.0</c:formatCode>
                <c:ptCount val="31"/>
                <c:pt idx="0">
                  <c:v>47.368186084372589</c:v>
                </c:pt>
                <c:pt idx="1">
                  <c:v>48.621832792033928</c:v>
                </c:pt>
                <c:pt idx="3">
                  <c:v>35.585954061304413</c:v>
                </c:pt>
                <c:pt idx="4">
                  <c:v>36.185841199761541</c:v>
                </c:pt>
                <c:pt idx="5">
                  <c:v>36.351243237275469</c:v>
                </c:pt>
                <c:pt idx="6">
                  <c:v>36.568369929311537</c:v>
                </c:pt>
                <c:pt idx="7">
                  <c:v>39.4661046023365</c:v>
                </c:pt>
                <c:pt idx="8">
                  <c:v>39.858551399894331</c:v>
                </c:pt>
                <c:pt idx="9">
                  <c:v>40.280987246349468</c:v>
                </c:pt>
                <c:pt idx="10">
                  <c:v>41.888545026457678</c:v>
                </c:pt>
                <c:pt idx="11">
                  <c:v>42.650965677329665</c:v>
                </c:pt>
                <c:pt idx="12">
                  <c:v>42.674699338188226</c:v>
                </c:pt>
                <c:pt idx="13">
                  <c:v>42.907408097494546</c:v>
                </c:pt>
                <c:pt idx="14">
                  <c:v>43.404410560270051</c:v>
                </c:pt>
                <c:pt idx="15">
                  <c:v>43.538411621744252</c:v>
                </c:pt>
                <c:pt idx="16">
                  <c:v>43.586597226078801</c:v>
                </c:pt>
                <c:pt idx="17">
                  <c:v>43.95900877682071</c:v>
                </c:pt>
                <c:pt idx="18">
                  <c:v>44.729022692922207</c:v>
                </c:pt>
                <c:pt idx="19">
                  <c:v>47.719005462176327</c:v>
                </c:pt>
                <c:pt idx="20">
                  <c:v>47.920489461537755</c:v>
                </c:pt>
                <c:pt idx="21">
                  <c:v>48.019994347350064</c:v>
                </c:pt>
                <c:pt idx="22">
                  <c:v>49.363750821831353</c:v>
                </c:pt>
                <c:pt idx="23">
                  <c:v>50.770584395586695</c:v>
                </c:pt>
                <c:pt idx="24">
                  <c:v>51.351762526814412</c:v>
                </c:pt>
                <c:pt idx="25">
                  <c:v>51.558331386489812</c:v>
                </c:pt>
                <c:pt idx="26">
                  <c:v>52.081871621357543</c:v>
                </c:pt>
                <c:pt idx="27">
                  <c:v>54.344825084562174</c:v>
                </c:pt>
                <c:pt idx="28">
                  <c:v>55.7565852509859</c:v>
                </c:pt>
                <c:pt idx="29">
                  <c:v>57.232096686821087</c:v>
                </c:pt>
                <c:pt idx="30">
                  <c:v>58.053073362855578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15584"/>
        <c:axId val="30517504"/>
      </c:barChart>
      <c:catAx>
        <c:axId val="3051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Minstério das Finanças.</a:t>
                </a:r>
              </a:p>
            </c:rich>
          </c:tx>
          <c:layout>
            <c:manualLayout>
              <c:xMode val="edge"/>
              <c:yMode val="edge"/>
              <c:x val="3.3827574540693996E-2"/>
              <c:y val="0.910436165845641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51750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0517504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515584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Corrente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Current expenditure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2441904013618943"/>
          <c:y val="2.1684455391351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68565442283774E-2"/>
          <c:y val="0.19392104542966621"/>
          <c:w val="0.84845387284750873"/>
          <c:h val="0.5608041409684471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7'!$B$28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7'!$K$4:$T$4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7'!$K$28:$T$28</c:f>
              <c:numCache>
                <c:formatCode>0.0</c:formatCode>
                <c:ptCount val="10"/>
                <c:pt idx="0">
                  <c:v>41.247597011501711</c:v>
                </c:pt>
                <c:pt idx="1">
                  <c:v>40.822962090382923</c:v>
                </c:pt>
                <c:pt idx="2">
                  <c:v>41.525928448474723</c:v>
                </c:pt>
                <c:pt idx="3">
                  <c:v>45.345032939097116</c:v>
                </c:pt>
                <c:pt idx="4">
                  <c:v>44.621277101095394</c:v>
                </c:pt>
                <c:pt idx="5">
                  <c:v>45.638639810554757</c:v>
                </c:pt>
                <c:pt idx="6">
                  <c:v>45.254963852919147</c:v>
                </c:pt>
                <c:pt idx="7">
                  <c:v>46.772000220568209</c:v>
                </c:pt>
                <c:pt idx="8">
                  <c:v>45.713047685203989</c:v>
                </c:pt>
                <c:pt idx="9">
                  <c:v>45.341612268912179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7'!$K$4:$T$4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7'!$K$6:$T$6</c:f>
              <c:numCache>
                <c:formatCode>0.0</c:formatCode>
                <c:ptCount val="10"/>
                <c:pt idx="0">
                  <c:v>41.574292607385296</c:v>
                </c:pt>
                <c:pt idx="1">
                  <c:v>40.947445149483698</c:v>
                </c:pt>
                <c:pt idx="2">
                  <c:v>41.968623685082363</c:v>
                </c:pt>
                <c:pt idx="3">
                  <c:v>45.589771707139377</c:v>
                </c:pt>
                <c:pt idx="4">
                  <c:v>45.263412572050385</c:v>
                </c:pt>
                <c:pt idx="5">
                  <c:v>44.758427690189706</c:v>
                </c:pt>
                <c:pt idx="6">
                  <c:v>45.199591294588281</c:v>
                </c:pt>
                <c:pt idx="7">
                  <c:v>45.483068730894409</c:v>
                </c:pt>
                <c:pt idx="8">
                  <c:v>45.432033030054406</c:v>
                </c:pt>
                <c:pt idx="9">
                  <c:v>45.038772865702178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19136"/>
        <c:axId val="51041792"/>
      </c:lineChart>
      <c:catAx>
        <c:axId val="5101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1043372319688076E-2"/>
              <c:y val="0.923178708264915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1041792"/>
        <c:crossesAt val="35"/>
        <c:auto val="1"/>
        <c:lblAlgn val="ctr"/>
        <c:lblOffset val="100"/>
        <c:tickLblSkip val="1"/>
        <c:tickMarkSkip val="1"/>
        <c:noMultiLvlLbl val="0"/>
      </c:catAx>
      <c:valAx>
        <c:axId val="51041792"/>
        <c:scaling>
          <c:orientation val="minMax"/>
          <c:max val="50"/>
          <c:min val="3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1019136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7665052923018144"/>
          <c:y val="0.66284427072038443"/>
          <c:w val="0.54308737322043366"/>
          <c:h val="8.31810750718257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Corrente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Current expenditure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/>
            </a:r>
            <a:b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3156373175631892"/>
          <c:y val="2.050047892720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40909090909088E-2"/>
          <c:y val="0.21390086206896591"/>
          <c:w val="0.85253207070707049"/>
          <c:h val="0.552258141762445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22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17375E"/>
                </a:solidFill>
                <a:prstDash val="solid"/>
              </a:ln>
            </c:spPr>
          </c:dPt>
          <c:cat>
            <c:strRef>
              <c:f>'Quadro_Table 7'!$X$5:$X$35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RO</c:v>
                </c:pt>
                <c:pt idx="4">
                  <c:v>LT</c:v>
                </c:pt>
                <c:pt idx="5">
                  <c:v>LV</c:v>
                </c:pt>
                <c:pt idx="6">
                  <c:v>BG</c:v>
                </c:pt>
                <c:pt idx="7">
                  <c:v>EE</c:v>
                </c:pt>
                <c:pt idx="8">
                  <c:v>IE</c:v>
                </c:pt>
                <c:pt idx="9">
                  <c:v>CZ</c:v>
                </c:pt>
                <c:pt idx="10">
                  <c:v>CY</c:v>
                </c:pt>
                <c:pt idx="11">
                  <c:v>PL</c:v>
                </c:pt>
                <c:pt idx="12">
                  <c:v>SK</c:v>
                </c:pt>
                <c:pt idx="13">
                  <c:v>LU</c:v>
                </c:pt>
                <c:pt idx="14">
                  <c:v>MT</c:v>
                </c:pt>
                <c:pt idx="15">
                  <c:v>UK</c:v>
                </c:pt>
                <c:pt idx="16">
                  <c:v>ES</c:v>
                </c:pt>
                <c:pt idx="17">
                  <c:v>DE</c:v>
                </c:pt>
                <c:pt idx="18">
                  <c:v>NL</c:v>
                </c:pt>
                <c:pt idx="19">
                  <c:v>SI</c:v>
                </c:pt>
                <c:pt idx="20">
                  <c:v>HU</c:v>
                </c:pt>
                <c:pt idx="21">
                  <c:v>HR</c:v>
                </c:pt>
                <c:pt idx="22">
                  <c:v>PT</c:v>
                </c:pt>
                <c:pt idx="23">
                  <c:v>EL</c:v>
                </c:pt>
                <c:pt idx="24">
                  <c:v>SE</c:v>
                </c:pt>
                <c:pt idx="25">
                  <c:v>IT</c:v>
                </c:pt>
                <c:pt idx="26">
                  <c:v>AT</c:v>
                </c:pt>
                <c:pt idx="27">
                  <c:v>BE</c:v>
                </c:pt>
                <c:pt idx="28">
                  <c:v>DK</c:v>
                </c:pt>
                <c:pt idx="29">
                  <c:v>FR</c:v>
                </c:pt>
                <c:pt idx="30">
                  <c:v>FI</c:v>
                </c:pt>
              </c:strCache>
            </c:strRef>
          </c:cat>
          <c:val>
            <c:numRef>
              <c:f>'Quadro_Table 7'!$Y$5:$Y$35</c:f>
              <c:numCache>
                <c:formatCode>0.0</c:formatCode>
                <c:ptCount val="31"/>
                <c:pt idx="0">
                  <c:v>43.657691207723694</c:v>
                </c:pt>
                <c:pt idx="1">
                  <c:v>45.038772865702178</c:v>
                </c:pt>
                <c:pt idx="3">
                  <c:v>30.134283019649367</c:v>
                </c:pt>
                <c:pt idx="4">
                  <c:v>30.694154200162991</c:v>
                </c:pt>
                <c:pt idx="5">
                  <c:v>32.027815533848155</c:v>
                </c:pt>
                <c:pt idx="6">
                  <c:v>33.286004270353189</c:v>
                </c:pt>
                <c:pt idx="7">
                  <c:v>33.386004542926585</c:v>
                </c:pt>
                <c:pt idx="8">
                  <c:v>33.6183493310917</c:v>
                </c:pt>
                <c:pt idx="9">
                  <c:v>36.688732008014632</c:v>
                </c:pt>
                <c:pt idx="10">
                  <c:v>36.78241066568264</c:v>
                </c:pt>
                <c:pt idx="11">
                  <c:v>37.580022045107093</c:v>
                </c:pt>
                <c:pt idx="12">
                  <c:v>37.839491048447663</c:v>
                </c:pt>
                <c:pt idx="13">
                  <c:v>38.64165049466839</c:v>
                </c:pt>
                <c:pt idx="14">
                  <c:v>38.711837003654864</c:v>
                </c:pt>
                <c:pt idx="15">
                  <c:v>39.259051316878271</c:v>
                </c:pt>
                <c:pt idx="16">
                  <c:v>40.563788936022654</c:v>
                </c:pt>
                <c:pt idx="17">
                  <c:v>40.732216836933091</c:v>
                </c:pt>
                <c:pt idx="18">
                  <c:v>41.076886138552631</c:v>
                </c:pt>
                <c:pt idx="19">
                  <c:v>41.910947952966197</c:v>
                </c:pt>
                <c:pt idx="20">
                  <c:v>42.316338374761308</c:v>
                </c:pt>
                <c:pt idx="21">
                  <c:v>43.076777678541198</c:v>
                </c:pt>
                <c:pt idx="22">
                  <c:v>45.341612268912179</c:v>
                </c:pt>
                <c:pt idx="23">
                  <c:v>46.522392319281835</c:v>
                </c:pt>
                <c:pt idx="24">
                  <c:v>46.783828050322569</c:v>
                </c:pt>
                <c:pt idx="25">
                  <c:v>47.079222321158198</c:v>
                </c:pt>
                <c:pt idx="26">
                  <c:v>47.755356295348456</c:v>
                </c:pt>
                <c:pt idx="27">
                  <c:v>50.433024216230081</c:v>
                </c:pt>
                <c:pt idx="28">
                  <c:v>51.720408959661412</c:v>
                </c:pt>
                <c:pt idx="29">
                  <c:v>52.651638924928214</c:v>
                </c:pt>
                <c:pt idx="30">
                  <c:v>53.780961629107082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06368"/>
        <c:axId val="50508544"/>
      </c:barChart>
      <c:catAx>
        <c:axId val="5050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8576515151515195E-2"/>
              <c:y val="0.922575602079912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508544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50508544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50636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Corrente Primária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8987683501518371"/>
          <c:y val="3.64564364307881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03007568149527E-2"/>
          <c:y val="0.19847365233192021"/>
          <c:w val="0.84000420088087624"/>
          <c:h val="0.5572529469319234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8'!$B$28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8'!$K$4:$T$4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8'!$K$28:$T$28</c:f>
              <c:numCache>
                <c:formatCode>0.0</c:formatCode>
                <c:ptCount val="10"/>
                <c:pt idx="0">
                  <c:v>38.481181644020538</c:v>
                </c:pt>
                <c:pt idx="1">
                  <c:v>37.87429434740811</c:v>
                </c:pt>
                <c:pt idx="2">
                  <c:v>38.419700557683569</c:v>
                </c:pt>
                <c:pt idx="3">
                  <c:v>42.370701901394938</c:v>
                </c:pt>
                <c:pt idx="4">
                  <c:v>41.69340764942276</c:v>
                </c:pt>
                <c:pt idx="5">
                  <c:v>41.322026474283902</c:v>
                </c:pt>
                <c:pt idx="6">
                  <c:v>40.376983406492272</c:v>
                </c:pt>
                <c:pt idx="7">
                  <c:v>41.92187239924899</c:v>
                </c:pt>
                <c:pt idx="8">
                  <c:v>40.811054766835433</c:v>
                </c:pt>
                <c:pt idx="9">
                  <c:v>40.380755631820904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8'!$K$4:$T$4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8'!$K$6:$T$6</c:f>
              <c:numCache>
                <c:formatCode>0.0</c:formatCode>
                <c:ptCount val="10"/>
                <c:pt idx="0">
                  <c:v>38.760671988976299</c:v>
                </c:pt>
                <c:pt idx="1">
                  <c:v>38.089415025356161</c:v>
                </c:pt>
                <c:pt idx="2">
                  <c:v>39.03340475181222</c:v>
                </c:pt>
                <c:pt idx="3">
                  <c:v>42.790831046781904</c:v>
                </c:pt>
                <c:pt idx="4">
                  <c:v>42.513609630199042</c:v>
                </c:pt>
                <c:pt idx="5">
                  <c:v>41.775992906367584</c:v>
                </c:pt>
                <c:pt idx="6">
                  <c:v>42.179843211846766</c:v>
                </c:pt>
                <c:pt idx="7">
                  <c:v>42.68576762000869</c:v>
                </c:pt>
                <c:pt idx="8">
                  <c:v>42.779606733598158</c:v>
                </c:pt>
                <c:pt idx="9">
                  <c:v>42.600240538125682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12224"/>
        <c:axId val="90214400"/>
      </c:lineChart>
      <c:catAx>
        <c:axId val="9021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651608187134503E-2"/>
              <c:y val="0.900114600437876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021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214400"/>
        <c:scaling>
          <c:orientation val="minMax"/>
          <c:max val="44"/>
          <c:min val="3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021222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9838741811582695"/>
          <c:y val="0.54909162413330315"/>
          <c:w val="0.53259765407059145"/>
          <c:h val="8.93752938863098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 Corrente Primária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Primary current expenditure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8553175352925275"/>
          <c:y val="5.0912356321839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19575459200019E-2"/>
          <c:y val="0.20833410398209767"/>
          <c:w val="0.88372316023488062"/>
          <c:h val="0.54913587848932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22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4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8'!$X$5:$X$35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RO</c:v>
                </c:pt>
                <c:pt idx="4">
                  <c:v>LT</c:v>
                </c:pt>
                <c:pt idx="5">
                  <c:v>IE</c:v>
                </c:pt>
                <c:pt idx="6">
                  <c:v>LV</c:v>
                </c:pt>
                <c:pt idx="7">
                  <c:v>BG</c:v>
                </c:pt>
                <c:pt idx="8">
                  <c:v>EE</c:v>
                </c:pt>
                <c:pt idx="9">
                  <c:v>CY</c:v>
                </c:pt>
                <c:pt idx="10">
                  <c:v>CZ</c:v>
                </c:pt>
                <c:pt idx="11">
                  <c:v>PL</c:v>
                </c:pt>
                <c:pt idx="12">
                  <c:v>MT</c:v>
                </c:pt>
                <c:pt idx="13">
                  <c:v>SK</c:v>
                </c:pt>
                <c:pt idx="14">
                  <c:v>UK</c:v>
                </c:pt>
                <c:pt idx="15">
                  <c:v>ES</c:v>
                </c:pt>
                <c:pt idx="16">
                  <c:v>LU</c:v>
                </c:pt>
                <c:pt idx="17">
                  <c:v>HU</c:v>
                </c:pt>
                <c:pt idx="18">
                  <c:v>SI</c:v>
                </c:pt>
                <c:pt idx="19">
                  <c:v>DE</c:v>
                </c:pt>
                <c:pt idx="20">
                  <c:v>HR</c:v>
                </c:pt>
                <c:pt idx="21">
                  <c:v>NL</c:v>
                </c:pt>
                <c:pt idx="22">
                  <c:v>PT</c:v>
                </c:pt>
                <c:pt idx="23">
                  <c:v>EL</c:v>
                </c:pt>
                <c:pt idx="24">
                  <c:v>IT</c:v>
                </c:pt>
                <c:pt idx="25">
                  <c:v>AT</c:v>
                </c:pt>
                <c:pt idx="26">
                  <c:v>SE</c:v>
                </c:pt>
                <c:pt idx="27">
                  <c:v>BE</c:v>
                </c:pt>
                <c:pt idx="28">
                  <c:v>DK</c:v>
                </c:pt>
                <c:pt idx="29">
                  <c:v>FR</c:v>
                </c:pt>
                <c:pt idx="30">
                  <c:v>FI</c:v>
                </c:pt>
              </c:strCache>
            </c:strRef>
          </c:cat>
          <c:val>
            <c:numRef>
              <c:f>'Quadro_Table 8'!$Y$5:$Y$35</c:f>
              <c:numCache>
                <c:formatCode>0.0</c:formatCode>
                <c:ptCount val="31"/>
                <c:pt idx="0">
                  <c:v>41.3273637519316</c:v>
                </c:pt>
                <c:pt idx="1">
                  <c:v>42.600240538125682</c:v>
                </c:pt>
                <c:pt idx="3">
                  <c:v>28.536171376896739</c:v>
                </c:pt>
                <c:pt idx="4">
                  <c:v>29.08064356357114</c:v>
                </c:pt>
                <c:pt idx="5">
                  <c:v>30.316774718994349</c:v>
                </c:pt>
                <c:pt idx="6">
                  <c:v>30.777052609408599</c:v>
                </c:pt>
                <c:pt idx="7">
                  <c:v>32.292588031939637</c:v>
                </c:pt>
                <c:pt idx="8">
                  <c:v>33.309042088522709</c:v>
                </c:pt>
                <c:pt idx="9">
                  <c:v>33.970922551701122</c:v>
                </c:pt>
                <c:pt idx="10">
                  <c:v>35.47848632081088</c:v>
                </c:pt>
                <c:pt idx="11">
                  <c:v>35.817964106031717</c:v>
                </c:pt>
                <c:pt idx="12">
                  <c:v>36.055867438495021</c:v>
                </c:pt>
                <c:pt idx="13">
                  <c:v>36.234726779770256</c:v>
                </c:pt>
                <c:pt idx="14">
                  <c:v>36.825888115323941</c:v>
                </c:pt>
                <c:pt idx="15">
                  <c:v>37.415107732877118</c:v>
                </c:pt>
                <c:pt idx="16">
                  <c:v>38.259881362875738</c:v>
                </c:pt>
                <c:pt idx="17">
                  <c:v>38.810889696425939</c:v>
                </c:pt>
                <c:pt idx="18">
                  <c:v>38.958235646209452</c:v>
                </c:pt>
                <c:pt idx="19">
                  <c:v>39.214484739089947</c:v>
                </c:pt>
                <c:pt idx="20">
                  <c:v>39.483767848531777</c:v>
                </c:pt>
                <c:pt idx="21">
                  <c:v>39.746873709350808</c:v>
                </c:pt>
                <c:pt idx="22">
                  <c:v>40.380755631820904</c:v>
                </c:pt>
                <c:pt idx="23">
                  <c:v>42.160379779070077</c:v>
                </c:pt>
                <c:pt idx="24">
                  <c:v>42.790754958000846</c:v>
                </c:pt>
                <c:pt idx="25">
                  <c:v>45.39675226768928</c:v>
                </c:pt>
                <c:pt idx="26">
                  <c:v>46.158978098357011</c:v>
                </c:pt>
                <c:pt idx="27">
                  <c:v>47.531013204467023</c:v>
                </c:pt>
                <c:pt idx="28">
                  <c:v>50.22657494736589</c:v>
                </c:pt>
                <c:pt idx="29">
                  <c:v>50.607139794341073</c:v>
                </c:pt>
                <c:pt idx="30">
                  <c:v>52.626080197319126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260992"/>
        <c:axId val="90262912"/>
      </c:barChart>
      <c:catAx>
        <c:axId val="9026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 das Finanças.</a:t>
                </a:r>
              </a:p>
            </c:rich>
          </c:tx>
          <c:layout>
            <c:manualLayout>
              <c:xMode val="edge"/>
              <c:yMode val="edge"/>
              <c:x val="6.8800472284155548E-2"/>
              <c:y val="0.900146756978653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0262912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90262912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026099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27559055118110226" l="0.39370078740157488" r="0.39370078740157488" t="1.4305118110236219" header="0" footer="0"/>
    <c:pageSetup paperSize="9" orientation="portrait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Impostos sobre a Produção e Importação </a:t>
            </a:r>
            <a:r>
              <a:rPr lang="pt-PT" sz="800" b="1" i="0" u="none" strike="noStrike" baseline="0"/>
              <a:t>/ </a:t>
            </a:r>
            <a:r>
              <a:rPr lang="pt-PT" sz="800" b="1" i="1" u="none" strike="noStrike" baseline="0"/>
              <a:t>Taxes linked to imports and production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pt-PT" sz="85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628220298519871"/>
          <c:y val="1.195539135194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37037985153037E-2"/>
          <c:y val="0.19933908045977133"/>
          <c:w val="0.87753723358866864"/>
          <c:h val="0.57957991242474582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9'!$B$28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9'!$K$4:$T$4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9'!$K$28:$T$28</c:f>
              <c:numCache>
                <c:formatCode>0.0</c:formatCode>
                <c:ptCount val="10"/>
                <c:pt idx="0">
                  <c:v>14.798586563511181</c:v>
                </c:pt>
                <c:pt idx="1">
                  <c:v>14.401361280597497</c:v>
                </c:pt>
                <c:pt idx="2">
                  <c:v>13.951993011159155</c:v>
                </c:pt>
                <c:pt idx="3">
                  <c:v>12.647819207209723</c:v>
                </c:pt>
                <c:pt idx="4">
                  <c:v>13.214830680754561</c:v>
                </c:pt>
                <c:pt idx="5">
                  <c:v>13.857032518392904</c:v>
                </c:pt>
                <c:pt idx="6">
                  <c:v>13.859864307508364</c:v>
                </c:pt>
                <c:pt idx="7">
                  <c:v>13.695778570852049</c:v>
                </c:pt>
                <c:pt idx="8">
                  <c:v>14.178783551378194</c:v>
                </c:pt>
                <c:pt idx="9">
                  <c:v>14.86669576782351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9'!$K$4:$T$4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9'!$K$6:$T$6</c:f>
              <c:numCache>
                <c:formatCode>0.0</c:formatCode>
                <c:ptCount val="10"/>
                <c:pt idx="0">
                  <c:v>12.862175926591938</c:v>
                </c:pt>
                <c:pt idx="1">
                  <c:v>12.787818363306366</c:v>
                </c:pt>
                <c:pt idx="2">
                  <c:v>12.305331227792173</c:v>
                </c:pt>
                <c:pt idx="3">
                  <c:v>12.26797551584048</c:v>
                </c:pt>
                <c:pt idx="4">
                  <c:v>12.438242782650862</c:v>
                </c:pt>
                <c:pt idx="5">
                  <c:v>12.575166881751151</c:v>
                </c:pt>
                <c:pt idx="6">
                  <c:v>12.87334054229636</c:v>
                </c:pt>
                <c:pt idx="7">
                  <c:v>12.935465316774847</c:v>
                </c:pt>
                <c:pt idx="8">
                  <c:v>13.143647407628805</c:v>
                </c:pt>
                <c:pt idx="9">
                  <c:v>13.100316713268509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87616"/>
        <c:axId val="91089536"/>
      </c:lineChart>
      <c:catAx>
        <c:axId val="9108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9610859383576561E-2"/>
              <c:y val="0.914716748768472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089536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9108953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08761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5579148052321944"/>
          <c:y val="0.60111624247400153"/>
          <c:w val="0.49858350819604336"/>
          <c:h val="7.17012178434592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Impostos sobre a Produção e Importação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Taxes linked to imports and production</a:t>
            </a:r>
            <a:r>
              <a:rPr lang="pt-PT" sz="875" b="1" i="0" strike="noStrike">
                <a:solidFill>
                  <a:srgbClr val="000000"/>
                </a:solidFill>
                <a:latin typeface="Arial"/>
                <a:cs typeface="Arial"/>
              </a:rPr>
              <a:t/>
            </a:r>
            <a:br>
              <a:rPr lang="pt-PT" sz="875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8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2075281465299952"/>
          <c:y val="6.196975916803504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18845162066158E-2"/>
          <c:y val="0.19864600437876301"/>
          <c:w val="0.85245999119491822"/>
          <c:h val="0.542664887794198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21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17375E"/>
                </a:solidFill>
                <a:prstDash val="solid"/>
              </a:ln>
            </c:spPr>
          </c:dPt>
          <c:cat>
            <c:strRef>
              <c:f>'Quadro_Table 9'!$X$5:$X$35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SK</c:v>
                </c:pt>
                <c:pt idx="4">
                  <c:v>DE</c:v>
                </c:pt>
                <c:pt idx="5">
                  <c:v>IE</c:v>
                </c:pt>
                <c:pt idx="6">
                  <c:v>NL</c:v>
                </c:pt>
                <c:pt idx="7">
                  <c:v>ES</c:v>
                </c:pt>
                <c:pt idx="8">
                  <c:v>CZ</c:v>
                </c:pt>
                <c:pt idx="9">
                  <c:v>LT</c:v>
                </c:pt>
                <c:pt idx="10">
                  <c:v>LU</c:v>
                </c:pt>
                <c:pt idx="11">
                  <c:v>PL</c:v>
                </c:pt>
                <c:pt idx="12">
                  <c:v>UK</c:v>
                </c:pt>
                <c:pt idx="13">
                  <c:v>LV</c:v>
                </c:pt>
                <c:pt idx="14">
                  <c:v>BE</c:v>
                </c:pt>
                <c:pt idx="15">
                  <c:v>RO</c:v>
                </c:pt>
                <c:pt idx="16">
                  <c:v>MT</c:v>
                </c:pt>
                <c:pt idx="17">
                  <c:v>FI</c:v>
                </c:pt>
                <c:pt idx="18">
                  <c:v>AT</c:v>
                </c:pt>
                <c:pt idx="19">
                  <c:v>EE</c:v>
                </c:pt>
                <c:pt idx="20">
                  <c:v>BG</c:v>
                </c:pt>
                <c:pt idx="21">
                  <c:v>PT</c:v>
                </c:pt>
                <c:pt idx="22">
                  <c:v>SI</c:v>
                </c:pt>
                <c:pt idx="23">
                  <c:v>CY</c:v>
                </c:pt>
                <c:pt idx="24">
                  <c:v>IT</c:v>
                </c:pt>
                <c:pt idx="25">
                  <c:v>FR</c:v>
                </c:pt>
                <c:pt idx="26">
                  <c:v>DK</c:v>
                </c:pt>
                <c:pt idx="27">
                  <c:v>EL</c:v>
                </c:pt>
                <c:pt idx="28">
                  <c:v>HU</c:v>
                </c:pt>
                <c:pt idx="29">
                  <c:v>HR</c:v>
                </c:pt>
                <c:pt idx="30">
                  <c:v>SE</c:v>
                </c:pt>
              </c:strCache>
            </c:strRef>
          </c:cat>
          <c:val>
            <c:numRef>
              <c:f>'Quadro_Table 9'!$Y$5:$Y$35</c:f>
              <c:numCache>
                <c:formatCode>0.0</c:formatCode>
                <c:ptCount val="31"/>
                <c:pt idx="0">
                  <c:v>13.386862414541772</c:v>
                </c:pt>
                <c:pt idx="1">
                  <c:v>13.100316713268509</c:v>
                </c:pt>
                <c:pt idx="3">
                  <c:v>10.590738416923418</c:v>
                </c:pt>
                <c:pt idx="4">
                  <c:v>10.67468438954514</c:v>
                </c:pt>
                <c:pt idx="5">
                  <c:v>11.014579565849296</c:v>
                </c:pt>
                <c:pt idx="6">
                  <c:v>11.138910125871014</c:v>
                </c:pt>
                <c:pt idx="7">
                  <c:v>11.739136760292002</c:v>
                </c:pt>
                <c:pt idx="8">
                  <c:v>11.802623665966742</c:v>
                </c:pt>
                <c:pt idx="9">
                  <c:v>11.925181380997387</c:v>
                </c:pt>
                <c:pt idx="10">
                  <c:v>12.209956269165991</c:v>
                </c:pt>
                <c:pt idx="11">
                  <c:v>12.56293858358597</c:v>
                </c:pt>
                <c:pt idx="12">
                  <c:v>12.657742915148789</c:v>
                </c:pt>
                <c:pt idx="13">
                  <c:v>12.711099382274224</c:v>
                </c:pt>
                <c:pt idx="14">
                  <c:v>12.86244014207441</c:v>
                </c:pt>
                <c:pt idx="15">
                  <c:v>13.554432998259196</c:v>
                </c:pt>
                <c:pt idx="16">
                  <c:v>13.833068532522125</c:v>
                </c:pt>
                <c:pt idx="17">
                  <c:v>14.238075237003317</c:v>
                </c:pt>
                <c:pt idx="18">
                  <c:v>14.381746172682341</c:v>
                </c:pt>
                <c:pt idx="19">
                  <c:v>14.386876364744394</c:v>
                </c:pt>
                <c:pt idx="20">
                  <c:v>14.793093006862387</c:v>
                </c:pt>
                <c:pt idx="21">
                  <c:v>14.86669576782351</c:v>
                </c:pt>
                <c:pt idx="22">
                  <c:v>14.883250735725632</c:v>
                </c:pt>
                <c:pt idx="23">
                  <c:v>14.906520498670808</c:v>
                </c:pt>
                <c:pt idx="24">
                  <c:v>15.107668849539296</c:v>
                </c:pt>
                <c:pt idx="25">
                  <c:v>15.848295098253168</c:v>
                </c:pt>
                <c:pt idx="26">
                  <c:v>16.467296647901989</c:v>
                </c:pt>
                <c:pt idx="27">
                  <c:v>16.519995534970157</c:v>
                </c:pt>
                <c:pt idx="28">
                  <c:v>18.351952095640542</c:v>
                </c:pt>
                <c:pt idx="29">
                  <c:v>19.134080561710419</c:v>
                </c:pt>
                <c:pt idx="30">
                  <c:v>21.958877063032489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59968"/>
        <c:axId val="91461888"/>
      </c:barChart>
      <c:catAx>
        <c:axId val="91459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7.5603294153448325E-2"/>
              <c:y val="0.905413587848931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461888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91461888"/>
        <c:scaling>
          <c:orientation val="minMax"/>
          <c:max val="24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459968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Impostos sobre o rendimento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Current taxes on income and wealth</a:t>
            </a:r>
            <a:endParaRPr lang="pt-PT" sz="950" b="1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632070280125968"/>
          <c:y val="2.51340996168582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172550969666848E-2"/>
          <c:y val="0.18649562123700178"/>
          <c:w val="0.87207584949445172"/>
          <c:h val="0.5654142720306513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10'!$B$28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10'!$K$4:$T$4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10'!$K$28:$T$28</c:f>
              <c:numCache>
                <c:formatCode>0.0</c:formatCode>
                <c:ptCount val="10"/>
                <c:pt idx="0">
                  <c:v>8.3325456079465035</c:v>
                </c:pt>
                <c:pt idx="1">
                  <c:v>9.1671278246178609</c:v>
                </c:pt>
                <c:pt idx="2">
                  <c:v>9.3034661360423936</c:v>
                </c:pt>
                <c:pt idx="3">
                  <c:v>8.6294705654730866</c:v>
                </c:pt>
                <c:pt idx="4">
                  <c:v>8.4540353990921737</c:v>
                </c:pt>
                <c:pt idx="5">
                  <c:v>9.4813955005699189</c:v>
                </c:pt>
                <c:pt idx="6">
                  <c:v>8.9911298158233723</c:v>
                </c:pt>
                <c:pt idx="7">
                  <c:v>11.400232996751081</c:v>
                </c:pt>
                <c:pt idx="8">
                  <c:v>10.939260119007169</c:v>
                </c:pt>
                <c:pt idx="9">
                  <c:v>10.891253714838291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10'!$K$4:$T$4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10'!$K$6:$T$6</c:f>
              <c:numCache>
                <c:formatCode>0.0</c:formatCode>
                <c:ptCount val="10"/>
                <c:pt idx="0">
                  <c:v>11.996506364290507</c:v>
                </c:pt>
                <c:pt idx="1">
                  <c:v>12.363872050158299</c:v>
                </c:pt>
                <c:pt idx="2">
                  <c:v>12.238479933650423</c:v>
                </c:pt>
                <c:pt idx="3">
                  <c:v>11.41422879657037</c:v>
                </c:pt>
                <c:pt idx="4">
                  <c:v>11.374773994652775</c:v>
                </c:pt>
                <c:pt idx="5">
                  <c:v>11.644720273840939</c:v>
                </c:pt>
                <c:pt idx="6">
                  <c:v>12.209958033664542</c:v>
                </c:pt>
                <c:pt idx="7">
                  <c:v>12.466578663501139</c:v>
                </c:pt>
                <c:pt idx="8">
                  <c:v>12.455779383574898</c:v>
                </c:pt>
                <c:pt idx="9">
                  <c:v>12.513521111291956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21024"/>
        <c:axId val="91522944"/>
      </c:lineChart>
      <c:catAx>
        <c:axId val="9152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4.0541179337231968E-2"/>
              <c:y val="0.904581622879036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522944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91522944"/>
        <c:scaling>
          <c:orientation val="minMax"/>
          <c:max val="15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52102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47304491960883"/>
          <c:y val="0.65320060207991804"/>
          <c:w val="0.5813786839051881"/>
          <c:h val="7.63356926954528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Saldo Orçamental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Budget balance</a:t>
            </a:r>
            <a:b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0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1756372743895839"/>
          <c:y val="5.7009994447529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09158530470064E-2"/>
          <c:y val="0.19764397266959494"/>
          <c:w val="0.8769252727495952"/>
          <c:h val="0.56175004067024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1'!$X$5:$X$35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HR</c:v>
                </c:pt>
                <c:pt idx="4">
                  <c:v>ES</c:v>
                </c:pt>
                <c:pt idx="5">
                  <c:v>EL</c:v>
                </c:pt>
                <c:pt idx="6">
                  <c:v>UK</c:v>
                </c:pt>
                <c:pt idx="7">
                  <c:v>FR</c:v>
                </c:pt>
                <c:pt idx="8">
                  <c:v>DK</c:v>
                </c:pt>
                <c:pt idx="9">
                  <c:v>FI</c:v>
                </c:pt>
                <c:pt idx="10">
                  <c:v>SI</c:v>
                </c:pt>
                <c:pt idx="11">
                  <c:v>PL</c:v>
                </c:pt>
                <c:pt idx="12">
                  <c:v>BG</c:v>
                </c:pt>
                <c:pt idx="13">
                  <c:v>BE</c:v>
                </c:pt>
                <c:pt idx="14">
                  <c:v>SK</c:v>
                </c:pt>
                <c:pt idx="15">
                  <c:v>PT</c:v>
                </c:pt>
                <c:pt idx="16">
                  <c:v>IT</c:v>
                </c:pt>
                <c:pt idx="17">
                  <c:v>HU</c:v>
                </c:pt>
                <c:pt idx="18">
                  <c:v>IE</c:v>
                </c:pt>
                <c:pt idx="19">
                  <c:v>NL</c:v>
                </c:pt>
                <c:pt idx="20">
                  <c:v>CZ</c:v>
                </c:pt>
                <c:pt idx="21">
                  <c:v>AT</c:v>
                </c:pt>
                <c:pt idx="22">
                  <c:v>MT</c:v>
                </c:pt>
                <c:pt idx="23">
                  <c:v>LV</c:v>
                </c:pt>
                <c:pt idx="24">
                  <c:v>SE</c:v>
                </c:pt>
                <c:pt idx="25">
                  <c:v>RO</c:v>
                </c:pt>
                <c:pt idx="26">
                  <c:v>LT</c:v>
                </c:pt>
                <c:pt idx="27">
                  <c:v>CY</c:v>
                </c:pt>
                <c:pt idx="28">
                  <c:v>LU</c:v>
                </c:pt>
                <c:pt idx="29">
                  <c:v>EE</c:v>
                </c:pt>
                <c:pt idx="30">
                  <c:v>DE</c:v>
                </c:pt>
              </c:strCache>
            </c:strRef>
          </c:cat>
          <c:val>
            <c:numRef>
              <c:f>'Quadro_Table 1'!$Y$5:$Y$35</c:f>
              <c:numCache>
                <c:formatCode>0.0</c:formatCode>
                <c:ptCount val="31"/>
                <c:pt idx="0">
                  <c:v>-2.448958679850791</c:v>
                </c:pt>
                <c:pt idx="1">
                  <c:v>-2.0259990830856145</c:v>
                </c:pt>
                <c:pt idx="3">
                  <c:v>-4.884385929098447</c:v>
                </c:pt>
                <c:pt idx="4">
                  <c:v>-4.7474872342353569</c:v>
                </c:pt>
                <c:pt idx="5">
                  <c:v>-4.6120125400955319</c:v>
                </c:pt>
                <c:pt idx="6">
                  <c:v>-4.2528518410955574</c:v>
                </c:pt>
                <c:pt idx="7">
                  <c:v>-3.7971517975947839</c:v>
                </c:pt>
                <c:pt idx="8">
                  <c:v>-3.2618929583931262</c:v>
                </c:pt>
                <c:pt idx="9">
                  <c:v>-3.179919912881001</c:v>
                </c:pt>
                <c:pt idx="10">
                  <c:v>-2.9423648771784481</c:v>
                </c:pt>
                <c:pt idx="11">
                  <c:v>-2.7910407040119858</c:v>
                </c:pt>
                <c:pt idx="12">
                  <c:v>-2.7524419983684201</c:v>
                </c:pt>
                <c:pt idx="13">
                  <c:v>-2.7262667230969693</c:v>
                </c:pt>
                <c:pt idx="14">
                  <c:v>-2.725739214162846</c:v>
                </c:pt>
                <c:pt idx="15">
                  <c:v>-2.7229932666502097</c:v>
                </c:pt>
                <c:pt idx="16">
                  <c:v>-2.5894347706129666</c:v>
                </c:pt>
                <c:pt idx="17">
                  <c:v>-2.2871503665452964</c:v>
                </c:pt>
                <c:pt idx="18">
                  <c:v>-2.2123686050131335</c:v>
                </c:pt>
                <c:pt idx="19">
                  <c:v>-2.0897429942012815</c:v>
                </c:pt>
                <c:pt idx="20">
                  <c:v>-1.9324240494488272</c:v>
                </c:pt>
                <c:pt idx="21">
                  <c:v>-1.8863881326258425</c:v>
                </c:pt>
                <c:pt idx="22">
                  <c:v>-1.6879021160107877</c:v>
                </c:pt>
                <c:pt idx="23">
                  <c:v>-1.462491995817766</c:v>
                </c:pt>
                <c:pt idx="24">
                  <c:v>-1.4235536856923012</c:v>
                </c:pt>
                <c:pt idx="25">
                  <c:v>-1.2040422022587587</c:v>
                </c:pt>
                <c:pt idx="26">
                  <c:v>-0.98125433208143731</c:v>
                </c:pt>
                <c:pt idx="27">
                  <c:v>-0.7178786512299663</c:v>
                </c:pt>
                <c:pt idx="28">
                  <c:v>4.0220353515479465E-2</c:v>
                </c:pt>
                <c:pt idx="29">
                  <c:v>0.24505738865946863</c:v>
                </c:pt>
                <c:pt idx="30">
                  <c:v>0.86969224843874404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99648"/>
        <c:axId val="33901568"/>
      </c:barChart>
      <c:catAx>
        <c:axId val="3389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5133111046463922E-2"/>
              <c:y val="0.91343561850027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39015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901568"/>
        <c:scaling>
          <c:orientation val="minMax"/>
          <c:max val="1"/>
          <c:min val="-7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3899648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Impostos sobre o rendimento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Current taxes on income and wealth</a:t>
            </a:r>
            <a:b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0618117433675442"/>
          <c:y val="2.123186918445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629274183377618E-2"/>
          <c:y val="0.19305055699987367"/>
          <c:w val="0.86189365945400676"/>
          <c:h val="0.555682800679326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333399"/>
              </a:solidFill>
              <a:ln w="12700">
                <a:solidFill>
                  <a:srgbClr val="17375E"/>
                </a:solidFill>
                <a:prstDash val="solid"/>
              </a:ln>
            </c:spPr>
          </c:dPt>
          <c:cat>
            <c:strRef>
              <c:f>'Quadro_Table 10'!$X$5:$X$35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BG</c:v>
                </c:pt>
                <c:pt idx="4">
                  <c:v>LT</c:v>
                </c:pt>
                <c:pt idx="5">
                  <c:v>HR</c:v>
                </c:pt>
                <c:pt idx="6">
                  <c:v>RO</c:v>
                </c:pt>
                <c:pt idx="7">
                  <c:v>HU</c:v>
                </c:pt>
                <c:pt idx="8">
                  <c:v>SK</c:v>
                </c:pt>
                <c:pt idx="9">
                  <c:v>SI</c:v>
                </c:pt>
                <c:pt idx="10">
                  <c:v>PL</c:v>
                </c:pt>
                <c:pt idx="11">
                  <c:v>CZ</c:v>
                </c:pt>
                <c:pt idx="12">
                  <c:v>EE</c:v>
                </c:pt>
                <c:pt idx="13">
                  <c:v>LV</c:v>
                </c:pt>
                <c:pt idx="14">
                  <c:v>EL</c:v>
                </c:pt>
                <c:pt idx="15">
                  <c:v>CY</c:v>
                </c:pt>
                <c:pt idx="16">
                  <c:v>ES</c:v>
                </c:pt>
                <c:pt idx="17">
                  <c:v>PT</c:v>
                </c:pt>
                <c:pt idx="18">
                  <c:v>NL</c:v>
                </c:pt>
                <c:pt idx="19">
                  <c:v>DE</c:v>
                </c:pt>
                <c:pt idx="20">
                  <c:v>FR</c:v>
                </c:pt>
                <c:pt idx="21">
                  <c:v>IE</c:v>
                </c:pt>
                <c:pt idx="22">
                  <c:v>UK</c:v>
                </c:pt>
                <c:pt idx="23">
                  <c:v>AT</c:v>
                </c:pt>
                <c:pt idx="24">
                  <c:v>MT</c:v>
                </c:pt>
                <c:pt idx="25">
                  <c:v>LU</c:v>
                </c:pt>
                <c:pt idx="26">
                  <c:v>IT</c:v>
                </c:pt>
                <c:pt idx="27">
                  <c:v>BE</c:v>
                </c:pt>
                <c:pt idx="28">
                  <c:v>FI</c:v>
                </c:pt>
                <c:pt idx="29">
                  <c:v>SE</c:v>
                </c:pt>
                <c:pt idx="30">
                  <c:v>DK</c:v>
                </c:pt>
              </c:strCache>
            </c:strRef>
          </c:cat>
          <c:val>
            <c:numRef>
              <c:f>'Quadro_Table 10'!$Y$5:$Y$35</c:f>
              <c:numCache>
                <c:formatCode>0.0</c:formatCode>
                <c:ptCount val="31"/>
                <c:pt idx="0">
                  <c:v>12.851300143156042</c:v>
                </c:pt>
                <c:pt idx="1">
                  <c:v>12.513521111291956</c:v>
                </c:pt>
                <c:pt idx="3">
                  <c:v>5.2678966733560451</c:v>
                </c:pt>
                <c:pt idx="4">
                  <c:v>5.4787206126400205</c:v>
                </c:pt>
                <c:pt idx="5">
                  <c:v>5.6897706125629863</c:v>
                </c:pt>
                <c:pt idx="6">
                  <c:v>6.537020722948653</c:v>
                </c:pt>
                <c:pt idx="7">
                  <c:v>6.6397873440770496</c:v>
                </c:pt>
                <c:pt idx="8">
                  <c:v>7.0327570261948189</c:v>
                </c:pt>
                <c:pt idx="9">
                  <c:v>7.1452014178533183</c:v>
                </c:pt>
                <c:pt idx="10">
                  <c:v>7.2370004592887618</c:v>
                </c:pt>
                <c:pt idx="11">
                  <c:v>7.2844582538246385</c:v>
                </c:pt>
                <c:pt idx="12">
                  <c:v>7.6898918996089458</c:v>
                </c:pt>
                <c:pt idx="13">
                  <c:v>7.7277915707290408</c:v>
                </c:pt>
                <c:pt idx="14">
                  <c:v>8.5286715643062525</c:v>
                </c:pt>
                <c:pt idx="15">
                  <c:v>9.728303311181774</c:v>
                </c:pt>
                <c:pt idx="16">
                  <c:v>10.174396472391249</c:v>
                </c:pt>
                <c:pt idx="17">
                  <c:v>10.891253714838291</c:v>
                </c:pt>
                <c:pt idx="18">
                  <c:v>10.987483268398144</c:v>
                </c:pt>
                <c:pt idx="19">
                  <c:v>11.953949781617567</c:v>
                </c:pt>
                <c:pt idx="20">
                  <c:v>12.614803717716244</c:v>
                </c:pt>
                <c:pt idx="21">
                  <c:v>13.155358605597611</c:v>
                </c:pt>
                <c:pt idx="22">
                  <c:v>13.915370610402119</c:v>
                </c:pt>
                <c:pt idx="23">
                  <c:v>13.965503938465847</c:v>
                </c:pt>
                <c:pt idx="24">
                  <c:v>14.344832720334569</c:v>
                </c:pt>
                <c:pt idx="25">
                  <c:v>14.464608838916316</c:v>
                </c:pt>
                <c:pt idx="26">
                  <c:v>14.885252975376101</c:v>
                </c:pt>
                <c:pt idx="27">
                  <c:v>16.619675519169235</c:v>
                </c:pt>
                <c:pt idx="28">
                  <c:v>16.693262225816163</c:v>
                </c:pt>
                <c:pt idx="29">
                  <c:v>17.884474527978469</c:v>
                </c:pt>
                <c:pt idx="30">
                  <c:v>28.550168895431465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548672"/>
        <c:axId val="50939008"/>
      </c:barChart>
      <c:catAx>
        <c:axId val="9154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1815302144249516E-2"/>
              <c:y val="0.922781540777224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939008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50939008"/>
        <c:scaling>
          <c:orientation val="minMax"/>
          <c:max val="31"/>
          <c:min val="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548672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Contribuições Sociais Efectivas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Actual social contributions received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1163560417702639"/>
          <c:y val="2.1739189928845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02221117188783E-2"/>
          <c:y val="0.21304347826087044"/>
          <c:w val="0.85804767114205205"/>
          <c:h val="0.5304347826086957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11'!$B$28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11'!$K$4:$T$4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11'!$K$28:$T$28</c:f>
              <c:numCache>
                <c:formatCode>0.0</c:formatCode>
                <c:ptCount val="10"/>
                <c:pt idx="0">
                  <c:v>8.0907271975004438</c:v>
                </c:pt>
                <c:pt idx="1">
                  <c:v>8.1349151642811037</c:v>
                </c:pt>
                <c:pt idx="2">
                  <c:v>8.3688511208992971</c:v>
                </c:pt>
                <c:pt idx="3">
                  <c:v>8.5485577904875658</c:v>
                </c:pt>
                <c:pt idx="4">
                  <c:v>8.5903218750653725</c:v>
                </c:pt>
                <c:pt idx="5">
                  <c:v>8.895291137459683</c:v>
                </c:pt>
                <c:pt idx="6">
                  <c:v>8.682652223673788</c:v>
                </c:pt>
                <c:pt idx="7">
                  <c:v>8.8912138590880812</c:v>
                </c:pt>
                <c:pt idx="8">
                  <c:v>8.9617073228203665</c:v>
                </c:pt>
                <c:pt idx="9">
                  <c:v>9.3807449409572161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11'!$K$4:$T$4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11'!$K$6:$T$6</c:f>
              <c:numCache>
                <c:formatCode>0.0</c:formatCode>
                <c:ptCount val="10"/>
                <c:pt idx="0">
                  <c:v>13.61181555203248</c:v>
                </c:pt>
                <c:pt idx="1">
                  <c:v>13.440696424046072</c:v>
                </c:pt>
                <c:pt idx="2">
                  <c:v>13.633656649700058</c:v>
                </c:pt>
                <c:pt idx="3">
                  <c:v>14.06668287737903</c:v>
                </c:pt>
                <c:pt idx="4">
                  <c:v>13.934349607238408</c:v>
                </c:pt>
                <c:pt idx="5">
                  <c:v>13.990493394751605</c:v>
                </c:pt>
                <c:pt idx="6">
                  <c:v>14.196024956990486</c:v>
                </c:pt>
                <c:pt idx="7">
                  <c:v>14.297966469023372</c:v>
                </c:pt>
                <c:pt idx="8">
                  <c:v>14.385894315383288</c:v>
                </c:pt>
                <c:pt idx="9">
                  <c:v>14.244137021394558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15840"/>
        <c:axId val="91726208"/>
      </c:lineChart>
      <c:catAx>
        <c:axId val="9171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 .</a:t>
                </a:r>
              </a:p>
            </c:rich>
          </c:tx>
          <c:layout>
            <c:manualLayout>
              <c:xMode val="edge"/>
              <c:yMode val="edge"/>
              <c:x val="1.6408866851535465E-2"/>
              <c:y val="0.895612684729063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726208"/>
        <c:crossesAt val="6"/>
        <c:auto val="1"/>
        <c:lblAlgn val="ctr"/>
        <c:lblOffset val="100"/>
        <c:tickLblSkip val="1"/>
        <c:tickMarkSkip val="1"/>
        <c:noMultiLvlLbl val="0"/>
      </c:catAx>
      <c:valAx>
        <c:axId val="91726208"/>
        <c:scaling>
          <c:orientation val="minMax"/>
          <c:max val="16"/>
          <c:min val="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71584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6337841130604795"/>
          <c:y val="0.6565021209633275"/>
          <c:w val="0.47567618441634191"/>
          <c:h val="7.39230979748221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Contribuiçoes Sociais Efectivas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Actual social contributions received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/>
            </a:r>
            <a:b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4899148602475876"/>
          <c:y val="7.437739463601593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70886075950227E-2"/>
          <c:y val="0.20675190677704244"/>
          <c:w val="0.83544303797468833"/>
          <c:h val="0.540086613621660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11'!$X$5:$X$35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DK</c:v>
                </c:pt>
                <c:pt idx="4">
                  <c:v>SE</c:v>
                </c:pt>
                <c:pt idx="5">
                  <c:v>IE</c:v>
                </c:pt>
                <c:pt idx="6">
                  <c:v>MT</c:v>
                </c:pt>
                <c:pt idx="7">
                  <c:v>UK</c:v>
                </c:pt>
                <c:pt idx="8">
                  <c:v>BG</c:v>
                </c:pt>
                <c:pt idx="9">
                  <c:v>LV</c:v>
                </c:pt>
                <c:pt idx="10">
                  <c:v>RO</c:v>
                </c:pt>
                <c:pt idx="11">
                  <c:v>CY</c:v>
                </c:pt>
                <c:pt idx="12">
                  <c:v>PT</c:v>
                </c:pt>
                <c:pt idx="13">
                  <c:v>EL</c:v>
                </c:pt>
                <c:pt idx="14">
                  <c:v>EE</c:v>
                </c:pt>
                <c:pt idx="15">
                  <c:v>LU</c:v>
                </c:pt>
                <c:pt idx="16">
                  <c:v>ES</c:v>
                </c:pt>
                <c:pt idx="17">
                  <c:v>HR</c:v>
                </c:pt>
                <c:pt idx="18">
                  <c:v>LT</c:v>
                </c:pt>
                <c:pt idx="19">
                  <c:v>PL</c:v>
                </c:pt>
                <c:pt idx="20">
                  <c:v>FI</c:v>
                </c:pt>
                <c:pt idx="21">
                  <c:v>IT</c:v>
                </c:pt>
                <c:pt idx="22">
                  <c:v>HU</c:v>
                </c:pt>
                <c:pt idx="23">
                  <c:v>SK</c:v>
                </c:pt>
                <c:pt idx="24">
                  <c:v>NL</c:v>
                </c:pt>
                <c:pt idx="25">
                  <c:v>BE</c:v>
                </c:pt>
                <c:pt idx="26">
                  <c:v>SI</c:v>
                </c:pt>
                <c:pt idx="27">
                  <c:v>CZ</c:v>
                </c:pt>
                <c:pt idx="28">
                  <c:v>AT</c:v>
                </c:pt>
                <c:pt idx="29">
                  <c:v>DE</c:v>
                </c:pt>
                <c:pt idx="30">
                  <c:v>FR</c:v>
                </c:pt>
              </c:strCache>
            </c:strRef>
          </c:cat>
          <c:val>
            <c:numRef>
              <c:f>'Quadro_Table 11'!$Y$5:$Y$35</c:f>
              <c:numCache>
                <c:formatCode>0.0</c:formatCode>
                <c:ptCount val="31"/>
                <c:pt idx="0">
                  <c:v>12.274389939060047</c:v>
                </c:pt>
                <c:pt idx="1">
                  <c:v>14.244137021394558</c:v>
                </c:pt>
                <c:pt idx="3">
                  <c:v>0.81644143966139238</c:v>
                </c:pt>
                <c:pt idx="4">
                  <c:v>3.5688090235570171</c:v>
                </c:pt>
                <c:pt idx="5">
                  <c:v>5.026646404994132</c:v>
                </c:pt>
                <c:pt idx="6">
                  <c:v>5.7849403297774407</c:v>
                </c:pt>
                <c:pt idx="7">
                  <c:v>7.103312153921336</c:v>
                </c:pt>
                <c:pt idx="8">
                  <c:v>7.7553265027470788</c:v>
                </c:pt>
                <c:pt idx="9">
                  <c:v>8.131373775069795</c:v>
                </c:pt>
                <c:pt idx="10">
                  <c:v>8.1617858147018563</c:v>
                </c:pt>
                <c:pt idx="11">
                  <c:v>8.9620291123752853</c:v>
                </c:pt>
                <c:pt idx="12">
                  <c:v>9.3807449409572161</c:v>
                </c:pt>
                <c:pt idx="13">
                  <c:v>10.65568494067486</c:v>
                </c:pt>
                <c:pt idx="14">
                  <c:v>11.12334341792268</c:v>
                </c:pt>
                <c:pt idx="15">
                  <c:v>11.181835370972225</c:v>
                </c:pt>
                <c:pt idx="16">
                  <c:v>11.525530191033804</c:v>
                </c:pt>
                <c:pt idx="17">
                  <c:v>11.95511963731361</c:v>
                </c:pt>
                <c:pt idx="18">
                  <c:v>11.959266806754302</c:v>
                </c:pt>
                <c:pt idx="19">
                  <c:v>12.638432143312208</c:v>
                </c:pt>
                <c:pt idx="20">
                  <c:v>12.828322469807851</c:v>
                </c:pt>
                <c:pt idx="21">
                  <c:v>13.118992353813896</c:v>
                </c:pt>
                <c:pt idx="22">
                  <c:v>13.123523464397124</c:v>
                </c:pt>
                <c:pt idx="23">
                  <c:v>13.438170872523902</c:v>
                </c:pt>
                <c:pt idx="24">
                  <c:v>13.963046537819416</c:v>
                </c:pt>
                <c:pt idx="25">
                  <c:v>14.146250148526345</c:v>
                </c:pt>
                <c:pt idx="26">
                  <c:v>14.393147539646064</c:v>
                </c:pt>
                <c:pt idx="27">
                  <c:v>14.666141296244714</c:v>
                </c:pt>
                <c:pt idx="28">
                  <c:v>14.95904305407459</c:v>
                </c:pt>
                <c:pt idx="29">
                  <c:v>15.296691338634105</c:v>
                </c:pt>
                <c:pt idx="30">
                  <c:v>16.990825194964948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56800"/>
        <c:axId val="91767168"/>
      </c:barChart>
      <c:catAx>
        <c:axId val="9175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9919346978557497E-2"/>
              <c:y val="0.898862889983579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767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767168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756800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Consumo Público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Final consumption expenditure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pt-PT" sz="9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3946041119860031"/>
          <c:y val="3.7313560481663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4695732877723"/>
          <c:y val="0.17537356321839082"/>
          <c:w val="0.87394132272501646"/>
          <c:h val="0.60125615763546802"/>
        </c:manualLayout>
      </c:layout>
      <c:lineChart>
        <c:grouping val="standard"/>
        <c:varyColors val="0"/>
        <c:ser>
          <c:idx val="0"/>
          <c:order val="0"/>
          <c:tx>
            <c:strRef>
              <c:f>'Quadro_Table 12'!$B$28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12'!$K$4:$T$4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12'!$K$28:$T$28</c:f>
              <c:numCache>
                <c:formatCode>0.0</c:formatCode>
                <c:ptCount val="10"/>
                <c:pt idx="0">
                  <c:v>20.461463416423999</c:v>
                </c:pt>
                <c:pt idx="1">
                  <c:v>19.764786591685201</c:v>
                </c:pt>
                <c:pt idx="2">
                  <c:v>19.904034369582892</c:v>
                </c:pt>
                <c:pt idx="3">
                  <c:v>21.432896962727874</c:v>
                </c:pt>
                <c:pt idx="4">
                  <c:v>20.713643606763728</c:v>
                </c:pt>
                <c:pt idx="5">
                  <c:v>19.858119739375308</c:v>
                </c:pt>
                <c:pt idx="6">
                  <c:v>18.513756540614811</c:v>
                </c:pt>
                <c:pt idx="7">
                  <c:v>19.087783203606598</c:v>
                </c:pt>
                <c:pt idx="8">
                  <c:v>18.544915754304458</c:v>
                </c:pt>
                <c:pt idx="9">
                  <c:v>18.002745226936046</c:v>
                </c:pt>
              </c:numCache>
            </c:numRef>
          </c:val>
          <c:smooth val="0"/>
        </c:ser>
        <c:ser>
          <c:idx val="1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12'!$K$4:$T$4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12'!$K$6:$T$6</c:f>
              <c:numCache>
                <c:formatCode>0.0</c:formatCode>
                <c:ptCount val="10"/>
                <c:pt idx="0">
                  <c:v>19.770735785808775</c:v>
                </c:pt>
                <c:pt idx="1">
                  <c:v>19.465187170353268</c:v>
                </c:pt>
                <c:pt idx="2">
                  <c:v>19.98609737820367</c:v>
                </c:pt>
                <c:pt idx="3">
                  <c:v>21.647527799289158</c:v>
                </c:pt>
                <c:pt idx="4">
                  <c:v>21.364072059540565</c:v>
                </c:pt>
                <c:pt idx="5">
                  <c:v>20.953537417140147</c:v>
                </c:pt>
                <c:pt idx="6">
                  <c:v>21.003644899441394</c:v>
                </c:pt>
                <c:pt idx="7">
                  <c:v>21.085744077309741</c:v>
                </c:pt>
                <c:pt idx="8">
                  <c:v>21.083235406152525</c:v>
                </c:pt>
                <c:pt idx="9">
                  <c:v>20.883854718216568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25664"/>
        <c:axId val="91827584"/>
      </c:lineChart>
      <c:catAx>
        <c:axId val="918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6584857999221925E-2"/>
              <c:y val="0.908453407224958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82758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1827584"/>
        <c:scaling>
          <c:orientation val="minMax"/>
          <c:max val="25"/>
          <c:min val="1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82566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5823535615600371"/>
          <c:y val="0.66954296661193213"/>
          <c:w val="0.5802518150174043"/>
          <c:h val="8.33158866995073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Consumo Público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Final consumption expenditure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b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 </a:t>
            </a:r>
            <a:endParaRPr lang="pt-PT" sz="95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2903827320092451"/>
          <c:y val="1.58713054187192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587716439117014E-2"/>
          <c:y val="0.19548872180451127"/>
          <c:w val="0.92010425069498958"/>
          <c:h val="0.560150375939849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>
              <a:solidFill>
                <a:srgbClr val="333399"/>
              </a:solidFill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17375E"/>
              </a:solidFill>
              <a:ln>
                <a:solidFill>
                  <a:srgbClr val="333399"/>
                </a:solidFill>
              </a:ln>
            </c:spPr>
          </c:dPt>
          <c:cat>
            <c:strRef>
              <c:f>'Quadro_Table 12'!$X$5:$X$35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RO</c:v>
                </c:pt>
                <c:pt idx="4">
                  <c:v>CY</c:v>
                </c:pt>
                <c:pt idx="5">
                  <c:v>BG</c:v>
                </c:pt>
                <c:pt idx="6">
                  <c:v>IE</c:v>
                </c:pt>
                <c:pt idx="7">
                  <c:v>LT</c:v>
                </c:pt>
                <c:pt idx="8">
                  <c:v>LU</c:v>
                </c:pt>
                <c:pt idx="9">
                  <c:v>LV</c:v>
                </c:pt>
                <c:pt idx="10">
                  <c:v>PT</c:v>
                </c:pt>
                <c:pt idx="11">
                  <c:v>PL</c:v>
                </c:pt>
                <c:pt idx="12">
                  <c:v>SI</c:v>
                </c:pt>
                <c:pt idx="13">
                  <c:v>SK</c:v>
                </c:pt>
                <c:pt idx="14">
                  <c:v>ES</c:v>
                </c:pt>
                <c:pt idx="15">
                  <c:v>IT</c:v>
                </c:pt>
                <c:pt idx="16">
                  <c:v>CZ</c:v>
                </c:pt>
                <c:pt idx="17">
                  <c:v>UK</c:v>
                </c:pt>
                <c:pt idx="18">
                  <c:v>DE</c:v>
                </c:pt>
                <c:pt idx="19">
                  <c:v>EE</c:v>
                </c:pt>
                <c:pt idx="20">
                  <c:v>HR</c:v>
                </c:pt>
                <c:pt idx="21">
                  <c:v>MT</c:v>
                </c:pt>
                <c:pt idx="22">
                  <c:v>AT</c:v>
                </c:pt>
                <c:pt idx="23">
                  <c:v>EL</c:v>
                </c:pt>
                <c:pt idx="24">
                  <c:v>HU</c:v>
                </c:pt>
                <c:pt idx="25">
                  <c:v>FR</c:v>
                </c:pt>
                <c:pt idx="26">
                  <c:v>BE</c:v>
                </c:pt>
                <c:pt idx="27">
                  <c:v>FI</c:v>
                </c:pt>
                <c:pt idx="28">
                  <c:v>NL</c:v>
                </c:pt>
                <c:pt idx="29">
                  <c:v>SE</c:v>
                </c:pt>
                <c:pt idx="30">
                  <c:v>DK</c:v>
                </c:pt>
              </c:strCache>
            </c:strRef>
          </c:cat>
          <c:val>
            <c:numRef>
              <c:f>'Quadro_Table 12'!$Y$5:$Y$35</c:f>
              <c:numCache>
                <c:formatCode>0.0</c:formatCode>
                <c:ptCount val="31"/>
                <c:pt idx="0">
                  <c:v>20.685455900975089</c:v>
                </c:pt>
                <c:pt idx="1">
                  <c:v>20.883854718216568</c:v>
                </c:pt>
                <c:pt idx="3">
                  <c:v>13.826312410911241</c:v>
                </c:pt>
                <c:pt idx="4">
                  <c:v>15.373208557913012</c:v>
                </c:pt>
                <c:pt idx="5">
                  <c:v>16.249366785643304</c:v>
                </c:pt>
                <c:pt idx="6">
                  <c:v>16.432310162002867</c:v>
                </c:pt>
                <c:pt idx="7">
                  <c:v>17.37481492662128</c:v>
                </c:pt>
                <c:pt idx="8">
                  <c:v>17.56974277109374</c:v>
                </c:pt>
                <c:pt idx="9">
                  <c:v>17.939658993158513</c:v>
                </c:pt>
                <c:pt idx="10">
                  <c:v>18.002745226936046</c:v>
                </c:pt>
                <c:pt idx="11">
                  <c:v>18.352948882428656</c:v>
                </c:pt>
                <c:pt idx="12">
                  <c:v>18.66706950829742</c:v>
                </c:pt>
                <c:pt idx="13">
                  <c:v>18.956785804081946</c:v>
                </c:pt>
                <c:pt idx="14">
                  <c:v>19.098711842733902</c:v>
                </c:pt>
                <c:pt idx="15">
                  <c:v>19.198183084456691</c:v>
                </c:pt>
                <c:pt idx="16">
                  <c:v>19.223051104556507</c:v>
                </c:pt>
                <c:pt idx="17">
                  <c:v>19.345307960920628</c:v>
                </c:pt>
                <c:pt idx="18">
                  <c:v>19.394815723552263</c:v>
                </c:pt>
                <c:pt idx="19">
                  <c:v>19.613467971362329</c:v>
                </c:pt>
                <c:pt idx="20">
                  <c:v>19.670883098264365</c:v>
                </c:pt>
                <c:pt idx="21">
                  <c:v>19.86231146503178</c:v>
                </c:pt>
                <c:pt idx="22">
                  <c:v>19.905802103776868</c:v>
                </c:pt>
                <c:pt idx="23">
                  <c:v>20.264545591618241</c:v>
                </c:pt>
                <c:pt idx="24">
                  <c:v>20.372391814479972</c:v>
                </c:pt>
                <c:pt idx="25">
                  <c:v>23.998348992676572</c:v>
                </c:pt>
                <c:pt idx="26">
                  <c:v>24.099226569081182</c:v>
                </c:pt>
                <c:pt idx="27">
                  <c:v>24.619898204753536</c:v>
                </c:pt>
                <c:pt idx="28">
                  <c:v>25.109921870671986</c:v>
                </c:pt>
                <c:pt idx="29">
                  <c:v>26.274751241692979</c:v>
                </c:pt>
                <c:pt idx="30">
                  <c:v>26.456387958620148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878144"/>
        <c:axId val="91880064"/>
      </c:barChart>
      <c:catAx>
        <c:axId val="9187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</a:t>
                </a:r>
                <a:r>
                  <a:rPr lang="pt-PT" baseline="0"/>
                  <a:t>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2.5264863547758278E-2"/>
              <c:y val="0.90601498357963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880064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91880064"/>
        <c:scaling>
          <c:orientation val="minMax"/>
          <c:max val="28"/>
          <c:min val="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878144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Consumo Intermédio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Intermediate consumption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pt-PT" sz="875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6994611057506301"/>
          <c:y val="2.2462370005473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377202274382783E-2"/>
          <c:y val="0.19920318725099742"/>
          <c:w val="0.87557236842105257"/>
          <c:h val="0.57006294471811658"/>
        </c:manualLayout>
      </c:layout>
      <c:lineChart>
        <c:grouping val="standard"/>
        <c:varyColors val="0"/>
        <c:ser>
          <c:idx val="0"/>
          <c:order val="0"/>
          <c:tx>
            <c:strRef>
              <c:f>'Quadro_Table 13'!$B$28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13'!$K$4:$T$4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13'!$K$28:$T$28</c:f>
              <c:numCache>
                <c:formatCode>0.0</c:formatCode>
                <c:ptCount val="10"/>
                <c:pt idx="0">
                  <c:v>5.0731038733141478</c:v>
                </c:pt>
                <c:pt idx="1">
                  <c:v>5.410049271855236</c:v>
                </c:pt>
                <c:pt idx="2">
                  <c:v>5.5459310446244414</c:v>
                </c:pt>
                <c:pt idx="3">
                  <c:v>6.1750194962112781</c:v>
                </c:pt>
                <c:pt idx="4">
                  <c:v>5.9064586806771073</c:v>
                </c:pt>
                <c:pt idx="5">
                  <c:v>6.0425593326788682</c:v>
                </c:pt>
                <c:pt idx="6">
                  <c:v>5.7514886061363359</c:v>
                </c:pt>
                <c:pt idx="7">
                  <c:v>5.6447453979776405</c:v>
                </c:pt>
                <c:pt idx="8">
                  <c:v>5.8111394328630714</c:v>
                </c:pt>
                <c:pt idx="9">
                  <c:v>6.0687985647234761</c:v>
                </c:pt>
              </c:numCache>
            </c:numRef>
          </c:val>
          <c:smooth val="0"/>
        </c:ser>
        <c:ser>
          <c:idx val="1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13'!$K$4:$T$4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13'!$K$6:$T$6</c:f>
              <c:numCache>
                <c:formatCode>0.0</c:formatCode>
                <c:ptCount val="10"/>
                <c:pt idx="0">
                  <c:v>4.7739340977455864</c:v>
                </c:pt>
                <c:pt idx="1">
                  <c:v>4.7761121528354655</c:v>
                </c:pt>
                <c:pt idx="2">
                  <c:v>4.9500043255654775</c:v>
                </c:pt>
                <c:pt idx="3">
                  <c:v>5.4283773292055129</c:v>
                </c:pt>
                <c:pt idx="4">
                  <c:v>5.386652573696697</c:v>
                </c:pt>
                <c:pt idx="5">
                  <c:v>5.296832885178504</c:v>
                </c:pt>
                <c:pt idx="6">
                  <c:v>5.3618850769926976</c:v>
                </c:pt>
                <c:pt idx="7">
                  <c:v>5.3583109652011229</c:v>
                </c:pt>
                <c:pt idx="8">
                  <c:v>5.330378665583833</c:v>
                </c:pt>
                <c:pt idx="9">
                  <c:v>5.2979770491468905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53504"/>
        <c:axId val="92055424"/>
      </c:lineChart>
      <c:catAx>
        <c:axId val="9205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3661306042885143E-2"/>
              <c:y val="0.913431855500821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055424"/>
        <c:crossesAt val="2"/>
        <c:auto val="1"/>
        <c:lblAlgn val="ctr"/>
        <c:lblOffset val="100"/>
        <c:tickLblSkip val="1"/>
        <c:tickMarkSkip val="1"/>
        <c:noMultiLvlLbl val="0"/>
      </c:catAx>
      <c:valAx>
        <c:axId val="92055424"/>
        <c:scaling>
          <c:orientation val="minMax"/>
          <c:max val="7"/>
          <c:min val="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0535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000435946939266E-2"/>
          <c:y val="0.68366584564860877"/>
          <c:w val="0.84432127213468933"/>
          <c:h val="7.968151340996171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>
      <c:oddFooter>&amp;R&amp;D
MFAP/GPEARI/UPE</c:oddFooter>
    </c:headerFooter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1" i="0" strike="noStrike">
                <a:solidFill>
                  <a:srgbClr val="000000"/>
                </a:solidFill>
                <a:latin typeface="Arial"/>
                <a:cs typeface="Arial"/>
              </a:rPr>
              <a:t>Consumo Intermédio / </a:t>
            </a:r>
            <a:r>
              <a:rPr lang="pt-PT" sz="825" b="1" i="1" strike="noStrike">
                <a:solidFill>
                  <a:srgbClr val="000000"/>
                </a:solidFill>
                <a:latin typeface="Arial"/>
                <a:cs typeface="Arial"/>
              </a:rPr>
              <a:t>Intermediate consumption</a:t>
            </a:r>
            <a:br>
              <a:rPr lang="pt-PT" sz="825" b="1" i="1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25" b="1" i="0" strike="noStrike">
                <a:solidFill>
                  <a:srgbClr val="000000"/>
                </a:solidFill>
                <a:latin typeface="Arial"/>
                <a:cs typeface="Arial"/>
              </a:rPr>
              <a:t>2015 </a:t>
            </a:r>
            <a:endParaRPr lang="pt-PT" sz="975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068738472826589"/>
          <c:y val="1.26074165298303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255703386350716E-2"/>
          <c:y val="0.20085553909396323"/>
          <c:w val="0.83871069361465966"/>
          <c:h val="0.5510710864805789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6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8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13'!$X$5:$X$35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CY</c:v>
                </c:pt>
                <c:pt idx="4">
                  <c:v>LU</c:v>
                </c:pt>
                <c:pt idx="5">
                  <c:v>BE</c:v>
                </c:pt>
                <c:pt idx="6">
                  <c:v>IE</c:v>
                </c:pt>
                <c:pt idx="7">
                  <c:v>DE</c:v>
                </c:pt>
                <c:pt idx="8">
                  <c:v>LT</c:v>
                </c:pt>
                <c:pt idx="9">
                  <c:v>EL</c:v>
                </c:pt>
                <c:pt idx="10">
                  <c:v>FR</c:v>
                </c:pt>
                <c:pt idx="11">
                  <c:v>RO</c:v>
                </c:pt>
                <c:pt idx="12">
                  <c:v>ES</c:v>
                </c:pt>
                <c:pt idx="13">
                  <c:v>IT</c:v>
                </c:pt>
                <c:pt idx="14">
                  <c:v>BG</c:v>
                </c:pt>
                <c:pt idx="15">
                  <c:v>SK</c:v>
                </c:pt>
                <c:pt idx="16">
                  <c:v>NL</c:v>
                </c:pt>
                <c:pt idx="17">
                  <c:v>PT</c:v>
                </c:pt>
                <c:pt idx="18">
                  <c:v>CZ</c:v>
                </c:pt>
                <c:pt idx="19">
                  <c:v>PL</c:v>
                </c:pt>
                <c:pt idx="20">
                  <c:v>LV</c:v>
                </c:pt>
                <c:pt idx="21">
                  <c:v>AT</c:v>
                </c:pt>
                <c:pt idx="22">
                  <c:v>SI</c:v>
                </c:pt>
                <c:pt idx="23">
                  <c:v>EE</c:v>
                </c:pt>
                <c:pt idx="24">
                  <c:v>MT</c:v>
                </c:pt>
                <c:pt idx="25">
                  <c:v>HR</c:v>
                </c:pt>
                <c:pt idx="26">
                  <c:v>HU</c:v>
                </c:pt>
                <c:pt idx="27">
                  <c:v>SE</c:v>
                </c:pt>
                <c:pt idx="28">
                  <c:v>DK</c:v>
                </c:pt>
                <c:pt idx="29">
                  <c:v>UK</c:v>
                </c:pt>
                <c:pt idx="30">
                  <c:v>FI</c:v>
                </c:pt>
              </c:strCache>
            </c:strRef>
          </c:cat>
          <c:val>
            <c:numRef>
              <c:f>'Quadro_Table 13'!$Y$5:$Y$35</c:f>
              <c:numCache>
                <c:formatCode>0.0</c:formatCode>
                <c:ptCount val="31"/>
                <c:pt idx="0">
                  <c:v>6.4521467723155963</c:v>
                </c:pt>
                <c:pt idx="1">
                  <c:v>5.2319436404157464</c:v>
                </c:pt>
                <c:pt idx="3">
                  <c:v>3.5469046165854889</c:v>
                </c:pt>
                <c:pt idx="4">
                  <c:v>3.6755596326943003</c:v>
                </c:pt>
                <c:pt idx="5">
                  <c:v>4.3046529329374668</c:v>
                </c:pt>
                <c:pt idx="6">
                  <c:v>4.7628040466504968</c:v>
                </c:pt>
                <c:pt idx="7">
                  <c:v>4.7856262735417303</c:v>
                </c:pt>
                <c:pt idx="8">
                  <c:v>4.8011562989646572</c:v>
                </c:pt>
                <c:pt idx="9">
                  <c:v>4.9079345969998656</c:v>
                </c:pt>
                <c:pt idx="10">
                  <c:v>5.0940206448332823</c:v>
                </c:pt>
                <c:pt idx="11">
                  <c:v>5.1751891510815256</c:v>
                </c:pt>
                <c:pt idx="12">
                  <c:v>5.2659661983763124</c:v>
                </c:pt>
                <c:pt idx="13">
                  <c:v>5.4723944248482548</c:v>
                </c:pt>
                <c:pt idx="14">
                  <c:v>5.4890809341749742</c:v>
                </c:pt>
                <c:pt idx="15">
                  <c:v>5.5585929240555085</c:v>
                </c:pt>
                <c:pt idx="16">
                  <c:v>6.0399509636183764</c:v>
                </c:pt>
                <c:pt idx="17">
                  <c:v>6.0687985647234761</c:v>
                </c:pt>
                <c:pt idx="18">
                  <c:v>6.0849715702497376</c:v>
                </c:pt>
                <c:pt idx="19">
                  <c:v>6.1293880177002507</c:v>
                </c:pt>
                <c:pt idx="20">
                  <c:v>6.2973407952991698</c:v>
                </c:pt>
                <c:pt idx="21">
                  <c:v>6.3217183650033402</c:v>
                </c:pt>
                <c:pt idx="22">
                  <c:v>6.5229376671522123</c:v>
                </c:pt>
                <c:pt idx="23">
                  <c:v>6.8199474593548803</c:v>
                </c:pt>
                <c:pt idx="24">
                  <c:v>6.8424488252756364</c:v>
                </c:pt>
                <c:pt idx="25">
                  <c:v>7.8929325146223954</c:v>
                </c:pt>
                <c:pt idx="26">
                  <c:v>7.9279308058050404</c:v>
                </c:pt>
                <c:pt idx="27">
                  <c:v>8.3568203419513907</c:v>
                </c:pt>
                <c:pt idx="28">
                  <c:v>9.0605150375743531</c:v>
                </c:pt>
                <c:pt idx="29">
                  <c:v>10.800908597410148</c:v>
                </c:pt>
                <c:pt idx="30">
                  <c:v>11.609107320933267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100864"/>
        <c:axId val="92107136"/>
      </c:barChart>
      <c:catAx>
        <c:axId val="921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2051656920077974E-2"/>
              <c:y val="0.917311507936507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1071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10713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1008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Despesas com pessoal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Compensation of employees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pt-PT" sz="85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6632200615465187"/>
          <c:y val="2.01611247947454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58056701368446E-2"/>
          <c:y val="0.16129032258064521"/>
          <c:w val="0.87109618280625856"/>
          <c:h val="0.62209599069513755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14'!$B$28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14'!$K$4:$T$4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14'!$K$28:$T$28</c:f>
              <c:numCache>
                <c:formatCode>0.0</c:formatCode>
                <c:ptCount val="10"/>
                <c:pt idx="0">
                  <c:v>13.784256918918143</c:v>
                </c:pt>
                <c:pt idx="1">
                  <c:v>13.111682457738466</c:v>
                </c:pt>
                <c:pt idx="2">
                  <c:v>13.132884799152086</c:v>
                </c:pt>
                <c:pt idx="3">
                  <c:v>14.025718851669438</c:v>
                </c:pt>
                <c:pt idx="4">
                  <c:v>13.677833443187279</c:v>
                </c:pt>
                <c:pt idx="5">
                  <c:v>12.836799270744761</c:v>
                </c:pt>
                <c:pt idx="6">
                  <c:v>11.691388035683493</c:v>
                </c:pt>
                <c:pt idx="7">
                  <c:v>12.519542054688451</c:v>
                </c:pt>
                <c:pt idx="8">
                  <c:v>11.816119963107177</c:v>
                </c:pt>
                <c:pt idx="9">
                  <c:v>11.139460961348195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14'!$K$4:$T$4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14'!$K$6:$T$6</c:f>
              <c:numCache>
                <c:formatCode>0.0</c:formatCode>
                <c:ptCount val="10"/>
                <c:pt idx="0">
                  <c:v>10.111875021510414</c:v>
                </c:pt>
                <c:pt idx="1">
                  <c:v>9.8950576777885004</c:v>
                </c:pt>
                <c:pt idx="2">
                  <c:v>10.101113446483392</c:v>
                </c:pt>
                <c:pt idx="3">
                  <c:v>10.868305115298307</c:v>
                </c:pt>
                <c:pt idx="4">
                  <c:v>10.691171907274166</c:v>
                </c:pt>
                <c:pt idx="5">
                  <c:v>10.449479188037335</c:v>
                </c:pt>
                <c:pt idx="6">
                  <c:v>10.376342050947459</c:v>
                </c:pt>
                <c:pt idx="7">
                  <c:v>10.394455919417625</c:v>
                </c:pt>
                <c:pt idx="8">
                  <c:v>10.331816612283138</c:v>
                </c:pt>
                <c:pt idx="9">
                  <c:v>10.226950714879024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65248"/>
        <c:axId val="92167168"/>
      </c:lineChart>
      <c:catAx>
        <c:axId val="9216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9916199027310181E-2"/>
              <c:y val="0.92091646141215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167168"/>
        <c:crossesAt val="8"/>
        <c:auto val="1"/>
        <c:lblAlgn val="ctr"/>
        <c:lblOffset val="100"/>
        <c:tickLblSkip val="1"/>
        <c:tickMarkSkip val="1"/>
        <c:noMultiLvlLbl val="0"/>
      </c:catAx>
      <c:valAx>
        <c:axId val="92167168"/>
        <c:scaling>
          <c:orientation val="minMax"/>
          <c:max val="15"/>
          <c:min val="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165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458288101072134"/>
          <c:y val="0.70248255336617405"/>
          <c:w val="0.79850211428512352"/>
          <c:h val="6.76115216201423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Despesas com pessoal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Compensation of employees</a:t>
            </a:r>
            <a:endParaRPr lang="pt-PT" sz="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 </a:t>
            </a:r>
            <a:endParaRPr lang="pt-PT" sz="875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459454030340073"/>
          <c:y val="1.6842843459222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887700534759357E-2"/>
          <c:y val="0.17021311962499924"/>
          <c:w val="0.9064171122994652"/>
          <c:h val="0.600001246678132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14'!$X$5:$X$35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RO</c:v>
                </c:pt>
                <c:pt idx="4">
                  <c:v>DE</c:v>
                </c:pt>
                <c:pt idx="5">
                  <c:v>SK</c:v>
                </c:pt>
                <c:pt idx="6">
                  <c:v>CZ</c:v>
                </c:pt>
                <c:pt idx="7">
                  <c:v>NL</c:v>
                </c:pt>
                <c:pt idx="8">
                  <c:v>LU</c:v>
                </c:pt>
                <c:pt idx="9">
                  <c:v>UK</c:v>
                </c:pt>
                <c:pt idx="10">
                  <c:v>BG</c:v>
                </c:pt>
                <c:pt idx="11">
                  <c:v>IE</c:v>
                </c:pt>
                <c:pt idx="12">
                  <c:v>LV</c:v>
                </c:pt>
                <c:pt idx="13">
                  <c:v>LT</c:v>
                </c:pt>
                <c:pt idx="14">
                  <c:v>IT</c:v>
                </c:pt>
                <c:pt idx="15">
                  <c:v>PL</c:v>
                </c:pt>
                <c:pt idx="16">
                  <c:v>HU</c:v>
                </c:pt>
                <c:pt idx="17">
                  <c:v>AT</c:v>
                </c:pt>
                <c:pt idx="18">
                  <c:v>ES</c:v>
                </c:pt>
                <c:pt idx="19">
                  <c:v>EE</c:v>
                </c:pt>
                <c:pt idx="20">
                  <c:v>SI</c:v>
                </c:pt>
                <c:pt idx="21">
                  <c:v>PT</c:v>
                </c:pt>
                <c:pt idx="22">
                  <c:v>HR</c:v>
                </c:pt>
                <c:pt idx="23">
                  <c:v>EL</c:v>
                </c:pt>
                <c:pt idx="24">
                  <c:v>BE</c:v>
                </c:pt>
                <c:pt idx="25">
                  <c:v>SE</c:v>
                </c:pt>
                <c:pt idx="26">
                  <c:v>FR</c:v>
                </c:pt>
                <c:pt idx="27">
                  <c:v>CY</c:v>
                </c:pt>
                <c:pt idx="28">
                  <c:v>MT</c:v>
                </c:pt>
                <c:pt idx="29">
                  <c:v>FI</c:v>
                </c:pt>
                <c:pt idx="30">
                  <c:v>DK</c:v>
                </c:pt>
              </c:strCache>
            </c:strRef>
          </c:cat>
          <c:val>
            <c:numRef>
              <c:f>'Quadro_Table 14'!$Y$5:$Y$35</c:f>
              <c:numCache>
                <c:formatCode>0.0</c:formatCode>
                <c:ptCount val="31"/>
                <c:pt idx="0">
                  <c:v>10.200379146517704</c:v>
                </c:pt>
                <c:pt idx="1">
                  <c:v>10.226950714879024</c:v>
                </c:pt>
                <c:pt idx="3">
                  <c:v>7.5685929952242121</c:v>
                </c:pt>
                <c:pt idx="4">
                  <c:v>7.6385653735689552</c:v>
                </c:pt>
                <c:pt idx="5">
                  <c:v>8.6236219597419339</c:v>
                </c:pt>
                <c:pt idx="6">
                  <c:v>8.781277218060012</c:v>
                </c:pt>
                <c:pt idx="7">
                  <c:v>8.9683086554968767</c:v>
                </c:pt>
                <c:pt idx="8">
                  <c:v>9.2406625444678312</c:v>
                </c:pt>
                <c:pt idx="9">
                  <c:v>9.2473253003679368</c:v>
                </c:pt>
                <c:pt idx="10">
                  <c:v>9.3299140398552129</c:v>
                </c:pt>
                <c:pt idx="11">
                  <c:v>9.556861844653227</c:v>
                </c:pt>
                <c:pt idx="12">
                  <c:v>9.7598760469136909</c:v>
                </c:pt>
                <c:pt idx="13">
                  <c:v>9.8076767313857687</c:v>
                </c:pt>
                <c:pt idx="14">
                  <c:v>10.045318042998868</c:v>
                </c:pt>
                <c:pt idx="15">
                  <c:v>10.329065767450897</c:v>
                </c:pt>
                <c:pt idx="16">
                  <c:v>10.499955806217907</c:v>
                </c:pt>
                <c:pt idx="17">
                  <c:v>10.612946080887296</c:v>
                </c:pt>
                <c:pt idx="18">
                  <c:v>11.008317808396196</c:v>
                </c:pt>
                <c:pt idx="19">
                  <c:v>11.017220443102309</c:v>
                </c:pt>
                <c:pt idx="20">
                  <c:v>11.079441603776029</c:v>
                </c:pt>
                <c:pt idx="21">
                  <c:v>11.139460961348195</c:v>
                </c:pt>
                <c:pt idx="22">
                  <c:v>11.732622543286418</c:v>
                </c:pt>
                <c:pt idx="23">
                  <c:v>12.295558158529039</c:v>
                </c:pt>
                <c:pt idx="24">
                  <c:v>12.466487811524823</c:v>
                </c:pt>
                <c:pt idx="25">
                  <c:v>12.526775668517477</c:v>
                </c:pt>
                <c:pt idx="26">
                  <c:v>12.953000499463835</c:v>
                </c:pt>
                <c:pt idx="27">
                  <c:v>13.040149073394518</c:v>
                </c:pt>
                <c:pt idx="28">
                  <c:v>13.255575067438052</c:v>
                </c:pt>
                <c:pt idx="29">
                  <c:v>14.087326179360282</c:v>
                </c:pt>
                <c:pt idx="30">
                  <c:v>16.585594609724179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29408"/>
        <c:axId val="50531328"/>
      </c:barChart>
      <c:catAx>
        <c:axId val="5052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7.3801226110274121E-2"/>
              <c:y val="0.901594143404488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531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531328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529408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Prestações Sociais excluindo as em espécie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Social benefits other than social transfers in kind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4282161307809368"/>
          <c:y val="2.0357827038861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97157617676168E-2"/>
          <c:y val="0.19587883141762474"/>
          <c:w val="0.86474805859801973"/>
          <c:h val="0.59405959222769555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15'!$B$28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15'!$K$4:$T$4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15'!$K$28:$T$28</c:f>
              <c:numCache>
                <c:formatCode>0.0</c:formatCode>
                <c:ptCount val="10"/>
                <c:pt idx="0">
                  <c:v>14.123597887658859</c:v>
                </c:pt>
                <c:pt idx="1">
                  <c:v>14.104999074530621</c:v>
                </c:pt>
                <c:pt idx="2">
                  <c:v>14.592974425744995</c:v>
                </c:pt>
                <c:pt idx="3">
                  <c:v>16.395409856348991</c:v>
                </c:pt>
                <c:pt idx="4">
                  <c:v>16.435836658352095</c:v>
                </c:pt>
                <c:pt idx="5">
                  <c:v>16.99308707693692</c:v>
                </c:pt>
                <c:pt idx="6">
                  <c:v>17.609523544788118</c:v>
                </c:pt>
                <c:pt idx="7">
                  <c:v>18.511872076642437</c:v>
                </c:pt>
                <c:pt idx="8">
                  <c:v>17.712830603469406</c:v>
                </c:pt>
                <c:pt idx="9">
                  <c:v>17.744277405668935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15'!$K$4:$T$4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15'!$K$6:$T$6</c:f>
              <c:numCache>
                <c:formatCode>0.0</c:formatCode>
                <c:ptCount val="10"/>
                <c:pt idx="0">
                  <c:v>15.426774701302412</c:v>
                </c:pt>
                <c:pt idx="1">
                  <c:v>15.083678660814929</c:v>
                </c:pt>
                <c:pt idx="2">
                  <c:v>15.378233074397762</c:v>
                </c:pt>
                <c:pt idx="3">
                  <c:v>17.030243006395629</c:v>
                </c:pt>
                <c:pt idx="4">
                  <c:v>16.97214075706021</c:v>
                </c:pt>
                <c:pt idx="5">
                  <c:v>16.737594347842911</c:v>
                </c:pt>
                <c:pt idx="6">
                  <c:v>17.078133112649184</c:v>
                </c:pt>
                <c:pt idx="7">
                  <c:v>17.313601808222018</c:v>
                </c:pt>
                <c:pt idx="8">
                  <c:v>17.367023010610161</c:v>
                </c:pt>
                <c:pt idx="9">
                  <c:v>17.254155100001107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59264"/>
        <c:axId val="91261184"/>
      </c:lineChart>
      <c:catAx>
        <c:axId val="9125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1.5863537650634123E-2"/>
              <c:y val="0.915145388615216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261184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91261184"/>
        <c:scaling>
          <c:orientation val="minMax"/>
          <c:max val="20"/>
          <c:min val="1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25926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213750205964738"/>
          <c:y val="0.71182642309797484"/>
          <c:w val="0.74850263634865821"/>
          <c:h val="5.8093185550082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925" b="1" i="0" strike="noStrike">
                <a:solidFill>
                  <a:srgbClr val="000000"/>
                </a:solidFill>
                <a:latin typeface="Arial"/>
                <a:cs typeface="Arial"/>
              </a:rPr>
              <a:t>Saldo Primário / </a:t>
            </a:r>
            <a:r>
              <a:rPr lang="pt-PT" sz="925" b="1" i="1" strike="noStrike">
                <a:solidFill>
                  <a:srgbClr val="000000"/>
                </a:solidFill>
                <a:latin typeface="Arial"/>
                <a:cs typeface="Arial"/>
              </a:rPr>
              <a:t>Primary balance</a:t>
            </a:r>
            <a:r>
              <a:rPr lang="pt-PT" sz="925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6503751597516301"/>
          <c:y val="2.02858885986105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15866201944219E-2"/>
          <c:y val="0.18397133278598948"/>
          <c:w val="0.89963859296746251"/>
          <c:h val="0.575734023913943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'Quadro_Table 2'!$B$28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17375E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cat>
            <c:strRef>
              <c:f>'Quadro_Table 2'!$K$4:$T$4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2'!$K$28:$T$28</c:f>
              <c:numCache>
                <c:formatCode>0.0</c:formatCode>
                <c:ptCount val="10"/>
                <c:pt idx="0">
                  <c:v>-1.5611428936458247</c:v>
                </c:pt>
                <c:pt idx="1">
                  <c:v>-6.0096524421660184E-2</c:v>
                </c:pt>
                <c:pt idx="2">
                  <c:v>-0.65943589196602481</c:v>
                </c:pt>
                <c:pt idx="3">
                  <c:v>-6.8311961107652568</c:v>
                </c:pt>
                <c:pt idx="4">
                  <c:v>-8.2432698812579197</c:v>
                </c:pt>
                <c:pt idx="5">
                  <c:v>-3.0662286009778765</c:v>
                </c:pt>
                <c:pt idx="6">
                  <c:v>-0.78068637514268346</c:v>
                </c:pt>
                <c:pt idx="7">
                  <c:v>7.705439512309108E-3</c:v>
                </c:pt>
                <c:pt idx="8">
                  <c:v>-2.2738060589638431</c:v>
                </c:pt>
                <c:pt idx="9">
                  <c:v>2.2378633704410622</c:v>
                </c:pt>
              </c:numCache>
            </c:numRef>
          </c:val>
        </c:ser>
        <c:ser>
          <c:idx val="1"/>
          <c:order val="1"/>
          <c:tx>
            <c:v>área do euro / euro area</c:v>
          </c:tx>
          <c:spPr>
            <a:solidFill>
              <a:srgbClr val="BFBFBF"/>
            </a:solidFill>
            <a:ln w="25400">
              <a:noFill/>
            </a:ln>
          </c:spPr>
          <c:invertIfNegative val="0"/>
          <c:cat>
            <c:strRef>
              <c:f>'Quadro_Table 2'!$K$4:$T$4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2'!$K$6:$T$6</c:f>
              <c:numCache>
                <c:formatCode>0.0</c:formatCode>
                <c:ptCount val="10"/>
                <c:pt idx="0">
                  <c:v>1.3281394190511457</c:v>
                </c:pt>
                <c:pt idx="1">
                  <c:v>2.2216602104676784</c:v>
                </c:pt>
                <c:pt idx="2">
                  <c:v>0.77806072915297819</c:v>
                </c:pt>
                <c:pt idx="3">
                  <c:v>-3.4599000004680498</c:v>
                </c:pt>
                <c:pt idx="4">
                  <c:v>-3.4233059562750729</c:v>
                </c:pt>
                <c:pt idx="5">
                  <c:v>-1.1782865555133974</c:v>
                </c:pt>
                <c:pt idx="6">
                  <c:v>-0.63758639791200034</c:v>
                </c:pt>
                <c:pt idx="7">
                  <c:v>-0.16677447208483456</c:v>
                </c:pt>
                <c:pt idx="8">
                  <c:v>7.1099823266629364E-2</c:v>
                </c:pt>
                <c:pt idx="9">
                  <c:v>0.41253324449089201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95168"/>
        <c:axId val="50297088"/>
      </c:barChart>
      <c:catAx>
        <c:axId val="5029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5555799220272907E-2"/>
              <c:y val="0.906819581280788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297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297088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295168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4510564975084652"/>
          <c:y val="0.67398024246209398"/>
          <c:w val="0.44237377069480477"/>
          <c:h val="7.490682881721709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Prestações Sociais excluindo as em espécie 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Social benefits other than social transfers in kind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3413852013667169"/>
          <c:y val="1.5407430213464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7126807902502"/>
          <c:y val="0.20494154139823573"/>
          <c:w val="0.88618120707678871"/>
          <c:h val="0.620907909140667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2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4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5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15'!$X$5:$X$35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LV</c:v>
                </c:pt>
                <c:pt idx="4">
                  <c:v>RO</c:v>
                </c:pt>
                <c:pt idx="5">
                  <c:v>LT</c:v>
                </c:pt>
                <c:pt idx="6">
                  <c:v>EE</c:v>
                </c:pt>
                <c:pt idx="7">
                  <c:v>IE</c:v>
                </c:pt>
                <c:pt idx="8">
                  <c:v>NL</c:v>
                </c:pt>
                <c:pt idx="9">
                  <c:v>MT</c:v>
                </c:pt>
                <c:pt idx="10">
                  <c:v>BG</c:v>
                </c:pt>
                <c:pt idx="11">
                  <c:v>CZ</c:v>
                </c:pt>
                <c:pt idx="12">
                  <c:v>HU</c:v>
                </c:pt>
                <c:pt idx="13">
                  <c:v>SK</c:v>
                </c:pt>
                <c:pt idx="14">
                  <c:v>UK</c:v>
                </c:pt>
                <c:pt idx="15">
                  <c:v>SE</c:v>
                </c:pt>
                <c:pt idx="16">
                  <c:v>HR</c:v>
                </c:pt>
                <c:pt idx="17">
                  <c:v>PL</c:v>
                </c:pt>
                <c:pt idx="18">
                  <c:v>CY</c:v>
                </c:pt>
                <c:pt idx="19">
                  <c:v>DE</c:v>
                </c:pt>
                <c:pt idx="20">
                  <c:v>ES</c:v>
                </c:pt>
                <c:pt idx="21">
                  <c:v>LU</c:v>
                </c:pt>
                <c:pt idx="22">
                  <c:v>SI</c:v>
                </c:pt>
                <c:pt idx="23">
                  <c:v>BE</c:v>
                </c:pt>
                <c:pt idx="24">
                  <c:v>DK</c:v>
                </c:pt>
                <c:pt idx="25">
                  <c:v>PT</c:v>
                </c:pt>
                <c:pt idx="26">
                  <c:v>AT</c:v>
                </c:pt>
                <c:pt idx="27">
                  <c:v>EL</c:v>
                </c:pt>
                <c:pt idx="28">
                  <c:v>FI</c:v>
                </c:pt>
                <c:pt idx="29">
                  <c:v>FR</c:v>
                </c:pt>
                <c:pt idx="30">
                  <c:v>IT</c:v>
                </c:pt>
              </c:strCache>
            </c:strRef>
          </c:cat>
          <c:val>
            <c:numRef>
              <c:f>'Quadro_Table 15'!$Y$5:$Y$35</c:f>
              <c:numCache>
                <c:formatCode>0.0</c:formatCode>
                <c:ptCount val="31"/>
                <c:pt idx="0">
                  <c:v>16.290787186439019</c:v>
                </c:pt>
                <c:pt idx="1">
                  <c:v>17.254155100001107</c:v>
                </c:pt>
                <c:pt idx="3">
                  <c:v>10.440262909161056</c:v>
                </c:pt>
                <c:pt idx="4">
                  <c:v>10.647640014544347</c:v>
                </c:pt>
                <c:pt idx="5">
                  <c:v>10.942628519690482</c:v>
                </c:pt>
                <c:pt idx="6">
                  <c:v>11.149017368267653</c:v>
                </c:pt>
                <c:pt idx="7">
                  <c:v>11.260365376524399</c:v>
                </c:pt>
                <c:pt idx="8">
                  <c:v>11.411681222761292</c:v>
                </c:pt>
                <c:pt idx="9">
                  <c:v>11.783237665876822</c:v>
                </c:pt>
                <c:pt idx="10">
                  <c:v>12.389778330124157</c:v>
                </c:pt>
                <c:pt idx="11">
                  <c:v>12.742092233593496</c:v>
                </c:pt>
                <c:pt idx="12">
                  <c:v>13.356124901027597</c:v>
                </c:pt>
                <c:pt idx="13">
                  <c:v>13.52925147953736</c:v>
                </c:pt>
                <c:pt idx="14">
                  <c:v>13.78516520105981</c:v>
                </c:pt>
                <c:pt idx="15">
                  <c:v>13.914351764769195</c:v>
                </c:pt>
                <c:pt idx="16">
                  <c:v>14.332044499878553</c:v>
                </c:pt>
                <c:pt idx="17">
                  <c:v>14.444394254160564</c:v>
                </c:pt>
                <c:pt idx="18">
                  <c:v>14.778797273847552</c:v>
                </c:pt>
                <c:pt idx="19">
                  <c:v>15.402668818508344</c:v>
                </c:pt>
                <c:pt idx="20">
                  <c:v>15.763498698114962</c:v>
                </c:pt>
                <c:pt idx="21">
                  <c:v>15.805110318832053</c:v>
                </c:pt>
                <c:pt idx="22">
                  <c:v>16.082633899616326</c:v>
                </c:pt>
                <c:pt idx="23">
                  <c:v>17.318117991730553</c:v>
                </c:pt>
                <c:pt idx="24">
                  <c:v>17.613521861726134</c:v>
                </c:pt>
                <c:pt idx="25">
                  <c:v>17.744277405668935</c:v>
                </c:pt>
                <c:pt idx="26">
                  <c:v>19.664836910647811</c:v>
                </c:pt>
                <c:pt idx="27">
                  <c:v>19.751446951230605</c:v>
                </c:pt>
                <c:pt idx="28">
                  <c:v>20.037794442134146</c:v>
                </c:pt>
                <c:pt idx="29">
                  <c:v>20.10429083870622</c:v>
                </c:pt>
                <c:pt idx="30">
                  <c:v>20.52821268014857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09184"/>
        <c:axId val="91311104"/>
      </c:barChart>
      <c:catAx>
        <c:axId val="9130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</a:t>
                </a:r>
                <a:r>
                  <a:rPr lang="pt-PT" baseline="0"/>
                  <a:t>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4.6413987206759974E-2"/>
              <c:y val="0.93200909961685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311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311104"/>
        <c:scaling>
          <c:orientation val="minMax"/>
          <c:max val="22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309184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1" i="0" strike="noStrike">
                <a:solidFill>
                  <a:srgbClr val="000000"/>
                </a:solidFill>
                <a:latin typeface="Arial"/>
                <a:cs typeface="Arial"/>
              </a:rPr>
              <a:t>Juros </a:t>
            </a:r>
            <a:r>
              <a:rPr lang="pt-PT" sz="825" b="1" i="0" strike="noStrike" baseline="0">
                <a:solidFill>
                  <a:srgbClr val="000000"/>
                </a:solidFill>
                <a:latin typeface="Arial"/>
                <a:cs typeface="Arial"/>
              </a:rPr>
              <a:t>/ </a:t>
            </a:r>
            <a:r>
              <a:rPr lang="pt-PT" sz="825" b="1" i="1" strike="noStrike" baseline="0">
                <a:solidFill>
                  <a:srgbClr val="000000"/>
                </a:solidFill>
                <a:latin typeface="Arial"/>
                <a:cs typeface="Arial"/>
              </a:rPr>
              <a:t>Interest</a:t>
            </a:r>
            <a:endParaRPr lang="pt-PT" sz="825" b="1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0" i="0" strike="noStrike">
                <a:solidFill>
                  <a:srgbClr val="000000"/>
                </a:solidFill>
                <a:latin typeface="Arial"/>
                <a:cs typeface="Arial"/>
              </a:rPr>
              <a:t>(</a:t>
            </a: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4214937841869719"/>
          <c:y val="5.5999931581828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284711935760509E-2"/>
          <c:y val="0.2173337532808399"/>
          <c:w val="0.89603960396039661"/>
          <c:h val="0.6020682813355228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16'!$B$28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16'!$K$4:$T$4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16'!$K$28:$T$28</c:f>
              <c:numCache>
                <c:formatCode>0.0</c:formatCode>
                <c:ptCount val="10"/>
                <c:pt idx="0">
                  <c:v>2.7664153674811858</c:v>
                </c:pt>
                <c:pt idx="1">
                  <c:v>2.9486677429748078</c:v>
                </c:pt>
                <c:pt idx="2">
                  <c:v>3.1062278907911551</c:v>
                </c:pt>
                <c:pt idx="3">
                  <c:v>2.9743310377021785</c:v>
                </c:pt>
                <c:pt idx="4">
                  <c:v>2.9278694516726333</c:v>
                </c:pt>
                <c:pt idx="5">
                  <c:v>4.3166133362708559</c:v>
                </c:pt>
                <c:pt idx="6">
                  <c:v>4.8779804464268803</c:v>
                </c:pt>
                <c:pt idx="7">
                  <c:v>4.8501278213192212</c:v>
                </c:pt>
                <c:pt idx="8">
                  <c:v>4.9019929183685553</c:v>
                </c:pt>
                <c:pt idx="9">
                  <c:v>4.9608566370912719</c:v>
                </c:pt>
              </c:numCache>
            </c:numRef>
          </c:val>
          <c:smooth val="0"/>
        </c:ser>
        <c:ser>
          <c:idx val="0"/>
          <c:order val="1"/>
          <c:tx>
            <c:v>area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16'!$K$4:$T$4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16'!$K$6:$T$6</c:f>
              <c:numCache>
                <c:formatCode>0.0</c:formatCode>
                <c:ptCount val="10"/>
                <c:pt idx="0">
                  <c:v>2.8136206184089958</c:v>
                </c:pt>
                <c:pt idx="1">
                  <c:v>2.8580301241275419</c:v>
                </c:pt>
                <c:pt idx="2">
                  <c:v>2.9352189332701388</c:v>
                </c:pt>
                <c:pt idx="3">
                  <c:v>2.7989406603574807</c:v>
                </c:pt>
                <c:pt idx="4">
                  <c:v>2.7498029418513386</c:v>
                </c:pt>
                <c:pt idx="5">
                  <c:v>2.9824347838221161</c:v>
                </c:pt>
                <c:pt idx="6">
                  <c:v>3.0197480827415162</c:v>
                </c:pt>
                <c:pt idx="7">
                  <c:v>2.797301110885718</c:v>
                </c:pt>
                <c:pt idx="8">
                  <c:v>2.6524262964562322</c:v>
                </c:pt>
                <c:pt idx="9">
                  <c:v>2.4385323275765058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32000"/>
        <c:axId val="91633920"/>
      </c:lineChart>
      <c:catAx>
        <c:axId val="9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</a:t>
                </a:r>
                <a:r>
                  <a:rPr lang="pt-PT" baseline="0"/>
                  <a:t> Ministério das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1.2376218323586732E-2"/>
              <c:y val="0.9391026956759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633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63392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6320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6586302178911329E-2"/>
          <c:y val="0.70873529009304959"/>
          <c:w val="0.87407876141660867"/>
          <c:h val="9.73782156540776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Juros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Interest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</a:t>
            </a:r>
            <a:r>
              <a:rPr lang="pt-PT" sz="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pt-PT" sz="800" b="0" i="1" strike="noStrike" baseline="0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  <a:endParaRPr lang="pt-PT" sz="800" b="0" i="1" strike="noStrike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6339522546419101"/>
          <c:y val="2.0833333333333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0587231968811"/>
          <c:y val="0.21666754828917761"/>
          <c:w val="0.86339498050682262"/>
          <c:h val="0.57279214559386971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4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6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9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30"/>
            <c:invertIfNegative val="0"/>
            <c:bubble3D val="0"/>
            <c:spPr>
              <a:solidFill>
                <a:srgbClr val="333399"/>
              </a:solidFill>
              <a:ln w="12700">
                <a:solidFill>
                  <a:srgbClr val="17375E"/>
                </a:solidFill>
                <a:prstDash val="solid"/>
              </a:ln>
            </c:spPr>
          </c:dPt>
          <c:cat>
            <c:strRef>
              <c:f>'Quadro_Table 16'!$X$5:$X$35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EE</c:v>
                </c:pt>
                <c:pt idx="4">
                  <c:v>LU</c:v>
                </c:pt>
                <c:pt idx="5">
                  <c:v>SE</c:v>
                </c:pt>
                <c:pt idx="6">
                  <c:v>BG</c:v>
                </c:pt>
                <c:pt idx="7">
                  <c:v>FI</c:v>
                </c:pt>
                <c:pt idx="8">
                  <c:v>CZ</c:v>
                </c:pt>
                <c:pt idx="9">
                  <c:v>LV</c:v>
                </c:pt>
                <c:pt idx="10">
                  <c:v>NL</c:v>
                </c:pt>
                <c:pt idx="11">
                  <c:v>DK</c:v>
                </c:pt>
                <c:pt idx="12">
                  <c:v>DE</c:v>
                </c:pt>
                <c:pt idx="13">
                  <c:v>RO</c:v>
                </c:pt>
                <c:pt idx="14">
                  <c:v>SK</c:v>
                </c:pt>
                <c:pt idx="15">
                  <c:v>LT</c:v>
                </c:pt>
                <c:pt idx="16">
                  <c:v>PL</c:v>
                </c:pt>
                <c:pt idx="17">
                  <c:v>FR</c:v>
                </c:pt>
                <c:pt idx="18">
                  <c:v>AT</c:v>
                </c:pt>
                <c:pt idx="19">
                  <c:v>UK</c:v>
                </c:pt>
                <c:pt idx="20">
                  <c:v>MT</c:v>
                </c:pt>
                <c:pt idx="21">
                  <c:v>CY</c:v>
                </c:pt>
                <c:pt idx="22">
                  <c:v>BE</c:v>
                </c:pt>
                <c:pt idx="23">
                  <c:v>SI</c:v>
                </c:pt>
                <c:pt idx="24">
                  <c:v>ES</c:v>
                </c:pt>
                <c:pt idx="25">
                  <c:v>IE</c:v>
                </c:pt>
                <c:pt idx="26">
                  <c:v>HU</c:v>
                </c:pt>
                <c:pt idx="27">
                  <c:v>HR</c:v>
                </c:pt>
                <c:pt idx="28">
                  <c:v>IT</c:v>
                </c:pt>
                <c:pt idx="29">
                  <c:v>EL</c:v>
                </c:pt>
                <c:pt idx="30">
                  <c:v>PT</c:v>
                </c:pt>
              </c:strCache>
            </c:strRef>
          </c:cat>
          <c:val>
            <c:numRef>
              <c:f>'Quadro_Table 16'!$Y$5:$Y$35</c:f>
              <c:numCache>
                <c:formatCode>0.0</c:formatCode>
                <c:ptCount val="31"/>
                <c:pt idx="0">
                  <c:v>2.330327455792105</c:v>
                </c:pt>
                <c:pt idx="1">
                  <c:v>2.4385323275765058</c:v>
                </c:pt>
                <c:pt idx="3">
                  <c:v>7.6962454403871325E-2</c:v>
                </c:pt>
                <c:pt idx="4">
                  <c:v>0.3817691317926602</c:v>
                </c:pt>
                <c:pt idx="5">
                  <c:v>0.62484995196555859</c:v>
                </c:pt>
                <c:pt idx="6">
                  <c:v>0.99341623841355675</c:v>
                </c:pt>
                <c:pt idx="7">
                  <c:v>1.1548814317879612</c:v>
                </c:pt>
                <c:pt idx="8">
                  <c:v>1.2102456872037493</c:v>
                </c:pt>
                <c:pt idx="9">
                  <c:v>1.2507629244395522</c:v>
                </c:pt>
                <c:pt idx="10">
                  <c:v>1.3300124292018238</c:v>
                </c:pt>
                <c:pt idx="11">
                  <c:v>1.4938340122955247</c:v>
                </c:pt>
                <c:pt idx="12">
                  <c:v>1.517732097843137</c:v>
                </c:pt>
                <c:pt idx="13">
                  <c:v>1.5981116427526258</c:v>
                </c:pt>
                <c:pt idx="14">
                  <c:v>1.6047642686774055</c:v>
                </c:pt>
                <c:pt idx="15">
                  <c:v>1.6135106365918515</c:v>
                </c:pt>
                <c:pt idx="16">
                  <c:v>1.7620579390753774</c:v>
                </c:pt>
                <c:pt idx="17">
                  <c:v>2.0444991305871412</c:v>
                </c:pt>
                <c:pt idx="18">
                  <c:v>2.3586040276591791</c:v>
                </c:pt>
                <c:pt idx="19">
                  <c:v>2.4331632015543359</c:v>
                </c:pt>
                <c:pt idx="20">
                  <c:v>2.6559695651598458</c:v>
                </c:pt>
                <c:pt idx="21">
                  <c:v>2.8114881139815191</c:v>
                </c:pt>
                <c:pt idx="22">
                  <c:v>2.9020110117630713</c:v>
                </c:pt>
                <c:pt idx="23">
                  <c:v>2.952712306756744</c:v>
                </c:pt>
                <c:pt idx="24">
                  <c:v>3.1486812031455398</c:v>
                </c:pt>
                <c:pt idx="25">
                  <c:v>3.3015746120973568</c:v>
                </c:pt>
                <c:pt idx="26">
                  <c:v>3.5054486783353642</c:v>
                </c:pt>
                <c:pt idx="27">
                  <c:v>3.5930098300094317</c:v>
                </c:pt>
                <c:pt idx="28">
                  <c:v>4.2884673631573555</c:v>
                </c:pt>
                <c:pt idx="29">
                  <c:v>4.3620125402117607</c:v>
                </c:pt>
                <c:pt idx="30">
                  <c:v>4.9608566370912719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682688"/>
        <c:axId val="92340224"/>
      </c:barChart>
      <c:catAx>
        <c:axId val="9168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6.3660575048732959E-2"/>
              <c:y val="0.934937739463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3402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4022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168268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FBCF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GFCF</a:t>
            </a:r>
            <a:endParaRPr lang="pt-PT" sz="950" b="1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43147261414658422"/>
          <c:y val="4.01606425702810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82247637991009E-2"/>
          <c:y val="0.20080400039219673"/>
          <c:w val="0.87466189292226093"/>
          <c:h val="0.58776018890281079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17'!$B$28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17'!$K$4:$T$4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17'!$K$28:$T$28</c:f>
              <c:numCache>
                <c:formatCode>0.0</c:formatCode>
                <c:ptCount val="10"/>
                <c:pt idx="0">
                  <c:v>3.3562184225002878</c:v>
                </c:pt>
                <c:pt idx="1">
                  <c:v>3.2169279137715807</c:v>
                </c:pt>
                <c:pt idx="2">
                  <c:v>3.7181439227960826</c:v>
                </c:pt>
                <c:pt idx="3">
                  <c:v>4.1068989990327118</c:v>
                </c:pt>
                <c:pt idx="4">
                  <c:v>5.2680152858715816</c:v>
                </c:pt>
                <c:pt idx="5">
                  <c:v>3.4850310823429855</c:v>
                </c:pt>
                <c:pt idx="6">
                  <c:v>2.469323130613291</c:v>
                </c:pt>
                <c:pt idx="7">
                  <c:v>2.173673946570541</c:v>
                </c:pt>
                <c:pt idx="8">
                  <c:v>2.0324862596723152</c:v>
                </c:pt>
                <c:pt idx="9">
                  <c:v>2.3146165702169328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17'!$K$4:$T$4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17'!$K$6:$T$6</c:f>
              <c:numCache>
                <c:formatCode>0.0</c:formatCode>
                <c:ptCount val="10"/>
                <c:pt idx="0">
                  <c:v>3.1981877448427487</c:v>
                </c:pt>
                <c:pt idx="1">
                  <c:v>3.2160955399510827</c:v>
                </c:pt>
                <c:pt idx="2">
                  <c:v>3.3289401776592444</c:v>
                </c:pt>
                <c:pt idx="3">
                  <c:v>3.6374631998009477</c:v>
                </c:pt>
                <c:pt idx="4">
                  <c:v>3.3950729393356442</c:v>
                </c:pt>
                <c:pt idx="5">
                  <c:v>3.1134813449367562</c:v>
                </c:pt>
                <c:pt idx="6">
                  <c:v>2.9176746812517349</c:v>
                </c:pt>
                <c:pt idx="7">
                  <c:v>2.8492547146885054</c:v>
                </c:pt>
                <c:pt idx="8">
                  <c:v>2.7205651728533682</c:v>
                </c:pt>
                <c:pt idx="9">
                  <c:v>2.6850063830194904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31488"/>
        <c:axId val="92433408"/>
      </c:lineChart>
      <c:catAx>
        <c:axId val="9243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2.8342533616418971E-2"/>
              <c:y val="0.91859776956759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4334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433408"/>
        <c:scaling>
          <c:orientation val="minMax"/>
          <c:max val="6"/>
          <c:min val="1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43148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094582717002165"/>
          <c:y val="0.68581677450153011"/>
          <c:w val="0.83230518575685319"/>
          <c:h val="6.29433497536945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FBCF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GFCF</a:t>
            </a:r>
            <a:b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 </a:t>
            </a:r>
            <a:endParaRPr lang="pt-PT" sz="925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6465989316015684"/>
          <c:y val="1.93565270935961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50243664717344E-2"/>
          <c:y val="0.20816326530612367"/>
          <c:w val="0.8806030701754386"/>
          <c:h val="0.579740002898329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9"/>
            <c:invertIfNegative val="0"/>
            <c:bubble3D val="0"/>
          </c:dPt>
          <c:cat>
            <c:strRef>
              <c:f>'Quadro_Table 17'!$X$5:$X$35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CY</c:v>
                </c:pt>
                <c:pt idx="4">
                  <c:v>IE</c:v>
                </c:pt>
                <c:pt idx="5">
                  <c:v>DE</c:v>
                </c:pt>
                <c:pt idx="6">
                  <c:v>IT</c:v>
                </c:pt>
                <c:pt idx="7">
                  <c:v>ES</c:v>
                </c:pt>
                <c:pt idx="8">
                  <c:v>PT</c:v>
                </c:pt>
                <c:pt idx="9">
                  <c:v>BE</c:v>
                </c:pt>
                <c:pt idx="10">
                  <c:v>UK</c:v>
                </c:pt>
                <c:pt idx="11">
                  <c:v>AT</c:v>
                </c:pt>
                <c:pt idx="12">
                  <c:v>NL</c:v>
                </c:pt>
                <c:pt idx="13">
                  <c:v>FR</c:v>
                </c:pt>
                <c:pt idx="14">
                  <c:v>HR</c:v>
                </c:pt>
                <c:pt idx="15">
                  <c:v>DK</c:v>
                </c:pt>
                <c:pt idx="16">
                  <c:v>MT</c:v>
                </c:pt>
                <c:pt idx="17">
                  <c:v>LT</c:v>
                </c:pt>
                <c:pt idx="18">
                  <c:v>FI</c:v>
                </c:pt>
                <c:pt idx="19">
                  <c:v>LU</c:v>
                </c:pt>
                <c:pt idx="20">
                  <c:v>EL</c:v>
                </c:pt>
                <c:pt idx="21">
                  <c:v>LV</c:v>
                </c:pt>
                <c:pt idx="22">
                  <c:v>SK</c:v>
                </c:pt>
                <c:pt idx="23">
                  <c:v>SE</c:v>
                </c:pt>
                <c:pt idx="24">
                  <c:v>PL</c:v>
                </c:pt>
                <c:pt idx="25">
                  <c:v>RO</c:v>
                </c:pt>
                <c:pt idx="26">
                  <c:v>CZ</c:v>
                </c:pt>
                <c:pt idx="27">
                  <c:v>HU</c:v>
                </c:pt>
                <c:pt idx="28">
                  <c:v>BG</c:v>
                </c:pt>
                <c:pt idx="29">
                  <c:v>SI</c:v>
                </c:pt>
                <c:pt idx="30">
                  <c:v>EE</c:v>
                </c:pt>
              </c:strCache>
            </c:strRef>
          </c:cat>
          <c:val>
            <c:numRef>
              <c:f>'Quadro_Table 17'!$Y$5:$Y$35</c:f>
              <c:numCache>
                <c:formatCode>0.0</c:formatCode>
                <c:ptCount val="31"/>
                <c:pt idx="0">
                  <c:v>2.8967760298438083</c:v>
                </c:pt>
                <c:pt idx="1">
                  <c:v>2.6850063830194904</c:v>
                </c:pt>
                <c:pt idx="3">
                  <c:v>1.9405223381834389</c:v>
                </c:pt>
                <c:pt idx="4">
                  <c:v>2.032678042448854</c:v>
                </c:pt>
                <c:pt idx="5">
                  <c:v>2.1395567851128594</c:v>
                </c:pt>
                <c:pt idx="6">
                  <c:v>2.1877058019950049</c:v>
                </c:pt>
                <c:pt idx="7">
                  <c:v>2.2612013101117414</c:v>
                </c:pt>
                <c:pt idx="8">
                  <c:v>2.3146165702169328</c:v>
                </c:pt>
                <c:pt idx="9">
                  <c:v>2.4275431553069651</c:v>
                </c:pt>
                <c:pt idx="10">
                  <c:v>2.7241468998624265</c:v>
                </c:pt>
                <c:pt idx="11">
                  <c:v>2.9570975545674854</c:v>
                </c:pt>
                <c:pt idx="12">
                  <c:v>3.280323722738645</c:v>
                </c:pt>
                <c:pt idx="13">
                  <c:v>3.532913701350139</c:v>
                </c:pt>
                <c:pt idx="14">
                  <c:v>3.6125052866658764</c:v>
                </c:pt>
                <c:pt idx="15">
                  <c:v>3.7473732079585211</c:v>
                </c:pt>
                <c:pt idx="16">
                  <c:v>3.9041229242619617</c:v>
                </c:pt>
                <c:pt idx="17">
                  <c:v>3.9198817230143215</c:v>
                </c:pt>
                <c:pt idx="18">
                  <c:v>3.9263159517513837</c:v>
                </c:pt>
                <c:pt idx="19">
                  <c:v>3.9338707400866686</c:v>
                </c:pt>
                <c:pt idx="20">
                  <c:v>3.9709669520458388</c:v>
                </c:pt>
                <c:pt idx="21">
                  <c:v>4.2601718552751207</c:v>
                </c:pt>
                <c:pt idx="22">
                  <c:v>4.2913844533425776</c:v>
                </c:pt>
                <c:pt idx="23">
                  <c:v>4.4161773562141811</c:v>
                </c:pt>
                <c:pt idx="24">
                  <c:v>4.4168068458599841</c:v>
                </c:pt>
                <c:pt idx="25">
                  <c:v>4.9212222813867088</c:v>
                </c:pt>
                <c:pt idx="26">
                  <c:v>5.2149124858295828</c:v>
                </c:pt>
                <c:pt idx="27">
                  <c:v>5.2920162720194961</c:v>
                </c:pt>
                <c:pt idx="28">
                  <c:v>5.4422378560342066</c:v>
                </c:pt>
                <c:pt idx="29">
                  <c:v>5.5634020838638785</c:v>
                </c:pt>
                <c:pt idx="30">
                  <c:v>5.5885585190381653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807552"/>
        <c:axId val="92809472"/>
      </c:barChart>
      <c:catAx>
        <c:axId val="9280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3.3445082639784351E-2"/>
              <c:y val="0.9153373015872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809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80947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928075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 horizontalDpi="1200" verticalDpi="12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925" b="1" i="0" strike="noStrike">
                <a:solidFill>
                  <a:srgbClr val="000000"/>
                </a:solidFill>
                <a:latin typeface="Arial"/>
                <a:cs typeface="Arial"/>
              </a:rPr>
              <a:t>Saldo Primário / </a:t>
            </a:r>
            <a:r>
              <a:rPr lang="pt-PT" sz="925" b="1" i="1" strike="noStrike">
                <a:solidFill>
                  <a:srgbClr val="000000"/>
                </a:solidFill>
                <a:latin typeface="Arial"/>
                <a:cs typeface="Arial"/>
              </a:rPr>
              <a:t>Primary balance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925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925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925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7111603340727997"/>
          <c:y val="1.3463544135773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49829159667635E-2"/>
          <c:y val="0.20331432854612383"/>
          <c:w val="0.87401798827609367"/>
          <c:h val="0.558365965384457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9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2'!$X$5:$X$35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FI</c:v>
                </c:pt>
                <c:pt idx="4">
                  <c:v>UK</c:v>
                </c:pt>
                <c:pt idx="5">
                  <c:v>DK</c:v>
                </c:pt>
                <c:pt idx="6">
                  <c:v>BG</c:v>
                </c:pt>
                <c:pt idx="7">
                  <c:v>FR</c:v>
                </c:pt>
                <c:pt idx="8">
                  <c:v>ES</c:v>
                </c:pt>
                <c:pt idx="9">
                  <c:v>HR</c:v>
                </c:pt>
                <c:pt idx="10">
                  <c:v>SK</c:v>
                </c:pt>
                <c:pt idx="11">
                  <c:v>PL</c:v>
                </c:pt>
                <c:pt idx="12">
                  <c:v>SE</c:v>
                </c:pt>
                <c:pt idx="13">
                  <c:v>NL</c:v>
                </c:pt>
                <c:pt idx="14">
                  <c:v>CZ</c:v>
                </c:pt>
                <c:pt idx="15">
                  <c:v>EL</c:v>
                </c:pt>
                <c:pt idx="16">
                  <c:v>LV</c:v>
                </c:pt>
                <c:pt idx="17">
                  <c:v>SI</c:v>
                </c:pt>
                <c:pt idx="18">
                  <c:v>BE</c:v>
                </c:pt>
                <c:pt idx="19">
                  <c:v>EE</c:v>
                </c:pt>
                <c:pt idx="20">
                  <c:v>RO</c:v>
                </c:pt>
                <c:pt idx="21">
                  <c:v>LU</c:v>
                </c:pt>
                <c:pt idx="22">
                  <c:v>AT</c:v>
                </c:pt>
                <c:pt idx="23">
                  <c:v>LT</c:v>
                </c:pt>
                <c:pt idx="24">
                  <c:v>MT</c:v>
                </c:pt>
                <c:pt idx="25">
                  <c:v>IE</c:v>
                </c:pt>
                <c:pt idx="26">
                  <c:v>HU</c:v>
                </c:pt>
                <c:pt idx="27">
                  <c:v>IT</c:v>
                </c:pt>
                <c:pt idx="28">
                  <c:v>CY</c:v>
                </c:pt>
                <c:pt idx="29">
                  <c:v>PT</c:v>
                </c:pt>
                <c:pt idx="30">
                  <c:v>DE</c:v>
                </c:pt>
              </c:strCache>
            </c:strRef>
          </c:cat>
          <c:val>
            <c:numRef>
              <c:f>'Quadro_Table 2'!$Y$5:$Y$35</c:f>
              <c:numCache>
                <c:formatCode>0.0</c:formatCode>
                <c:ptCount val="31"/>
                <c:pt idx="0">
                  <c:v>-0.11863122405868644</c:v>
                </c:pt>
                <c:pt idx="1">
                  <c:v>0.41253324449089201</c:v>
                </c:pt>
                <c:pt idx="3">
                  <c:v>-2.02503848109304</c:v>
                </c:pt>
                <c:pt idx="4">
                  <c:v>-1.8196886395412208</c:v>
                </c:pt>
                <c:pt idx="5">
                  <c:v>-1.7680589460976017</c:v>
                </c:pt>
                <c:pt idx="6">
                  <c:v>-1.7590257599548631</c:v>
                </c:pt>
                <c:pt idx="7">
                  <c:v>-1.752652667007643</c:v>
                </c:pt>
                <c:pt idx="8">
                  <c:v>-1.598806031089818</c:v>
                </c:pt>
                <c:pt idx="9">
                  <c:v>-1.2913760990890155</c:v>
                </c:pt>
                <c:pt idx="10">
                  <c:v>-1.1209749454854401</c:v>
                </c:pt>
                <c:pt idx="11">
                  <c:v>-1.0289827649366079</c:v>
                </c:pt>
                <c:pt idx="12">
                  <c:v>-0.79870373372674264</c:v>
                </c:pt>
                <c:pt idx="13">
                  <c:v>-0.75973056499945779</c:v>
                </c:pt>
                <c:pt idx="14">
                  <c:v>-0.72217836224507836</c:v>
                </c:pt>
                <c:pt idx="15">
                  <c:v>-0.24999999988377153</c:v>
                </c:pt>
                <c:pt idx="16">
                  <c:v>-0.21172907137821376</c:v>
                </c:pt>
                <c:pt idx="17">
                  <c:v>1.0347429578296074E-2</c:v>
                </c:pt>
                <c:pt idx="18">
                  <c:v>0.17574428866610181</c:v>
                </c:pt>
                <c:pt idx="19">
                  <c:v>0.32201984306333986</c:v>
                </c:pt>
                <c:pt idx="20">
                  <c:v>0.39406944049386716</c:v>
                </c:pt>
                <c:pt idx="21">
                  <c:v>0.42198948530813962</c:v>
                </c:pt>
                <c:pt idx="22">
                  <c:v>0.47221589503333611</c:v>
                </c:pt>
                <c:pt idx="23">
                  <c:v>0.63225630451041415</c:v>
                </c:pt>
                <c:pt idx="24">
                  <c:v>0.96806744914905807</c:v>
                </c:pt>
                <c:pt idx="25">
                  <c:v>1.0892060070842238</c:v>
                </c:pt>
                <c:pt idx="26">
                  <c:v>1.2182983117900681</c:v>
                </c:pt>
                <c:pt idx="27">
                  <c:v>1.6990325925443885</c:v>
                </c:pt>
                <c:pt idx="28">
                  <c:v>2.0936094627515529</c:v>
                </c:pt>
                <c:pt idx="29">
                  <c:v>2.2378633704410622</c:v>
                </c:pt>
                <c:pt idx="30">
                  <c:v>2.3874243462818807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77248"/>
        <c:axId val="50679168"/>
      </c:barChart>
      <c:catAx>
        <c:axId val="5067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</a:t>
                </a:r>
                <a:r>
                  <a:rPr lang="pt-PT" baseline="0"/>
                  <a:t> Finanças</a:t>
                </a:r>
                <a:r>
                  <a:rPr lang="pt-PT"/>
                  <a:t>.</a:t>
                </a:r>
              </a:p>
            </c:rich>
          </c:tx>
          <c:layout>
            <c:manualLayout>
              <c:xMode val="edge"/>
              <c:yMode val="edge"/>
              <c:x val="5.544946997418039E-2"/>
              <c:y val="0.91545321675812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679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6791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677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Dívida Pública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Debt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4872812773403344"/>
          <c:y val="6.14056513409962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54347826086962"/>
          <c:y val="0.20238173666037584"/>
          <c:w val="0.84947936407664759"/>
          <c:h val="0.5776323891625571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3'!$B$28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3'!$K$4:$T$4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3'!$K$28:$T$28</c:f>
              <c:numCache>
                <c:formatCode>0.0</c:formatCode>
                <c:ptCount val="10"/>
                <c:pt idx="0">
                  <c:v>69.17479031341685</c:v>
                </c:pt>
                <c:pt idx="1">
                  <c:v>68.439084618402575</c:v>
                </c:pt>
                <c:pt idx="2">
                  <c:v>71.666322073140989</c:v>
                </c:pt>
                <c:pt idx="3">
                  <c:v>83.60946850685967</c:v>
                </c:pt>
                <c:pt idx="4">
                  <c:v>96.183338423095776</c:v>
                </c:pt>
                <c:pt idx="5">
                  <c:v>111.38969271458514</c:v>
                </c:pt>
                <c:pt idx="6">
                  <c:v>126.2099133155222</c:v>
                </c:pt>
                <c:pt idx="7">
                  <c:v>129.00089949847515</c:v>
                </c:pt>
                <c:pt idx="8">
                  <c:v>130.16519232757321</c:v>
                </c:pt>
                <c:pt idx="9">
                  <c:v>125.21170037946905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3'!$K$4:$T$4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3'!$K$6:$T$6</c:f>
              <c:numCache>
                <c:formatCode>0.0</c:formatCode>
                <c:ptCount val="10"/>
                <c:pt idx="0">
                  <c:v>67.284351825422732</c:v>
                </c:pt>
                <c:pt idx="1">
                  <c:v>64.899737092638006</c:v>
                </c:pt>
                <c:pt idx="2">
                  <c:v>68.525029179333544</c:v>
                </c:pt>
                <c:pt idx="3">
                  <c:v>78.335707332371229</c:v>
                </c:pt>
                <c:pt idx="4">
                  <c:v>84.041308733851096</c:v>
                </c:pt>
                <c:pt idx="5">
                  <c:v>86.671564290520749</c:v>
                </c:pt>
                <c:pt idx="6">
                  <c:v>91.303725969613311</c:v>
                </c:pt>
                <c:pt idx="7">
                  <c:v>93.404649385825934</c:v>
                </c:pt>
                <c:pt idx="8">
                  <c:v>94.46586852311863</c:v>
                </c:pt>
                <c:pt idx="9">
                  <c:v>93.977011196947146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47648"/>
        <c:axId val="50786688"/>
      </c:lineChart>
      <c:catAx>
        <c:axId val="5074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6.4698381452318515E-2"/>
              <c:y val="0.908656951286261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786688"/>
        <c:crossesAt val="45"/>
        <c:auto val="1"/>
        <c:lblAlgn val="ctr"/>
        <c:lblOffset val="100"/>
        <c:tickLblSkip val="1"/>
        <c:tickMarkSkip val="1"/>
        <c:noMultiLvlLbl val="0"/>
      </c:catAx>
      <c:valAx>
        <c:axId val="50786688"/>
        <c:scaling>
          <c:orientation val="minMax"/>
          <c:max val="135"/>
          <c:min val="4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74764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883890330446784"/>
          <c:y val="0.73181547619047926"/>
          <c:w val="0.73236418961869931"/>
          <c:h val="4.02644362342638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Dívida Pública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Debt</a:t>
            </a:r>
            <a:r>
              <a:rPr lang="pt-PT" sz="800" b="1" i="1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778148964256185"/>
          <c:y val="2.9519704433497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86118166928542"/>
          <c:y val="0.20851107154062554"/>
          <c:w val="0.86351927370220649"/>
          <c:h val="0.5705709496442255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24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6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7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8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3'!$X$5:$X$35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EE</c:v>
                </c:pt>
                <c:pt idx="4">
                  <c:v>LU</c:v>
                </c:pt>
                <c:pt idx="5">
                  <c:v>BG</c:v>
                </c:pt>
                <c:pt idx="6">
                  <c:v>LV</c:v>
                </c:pt>
                <c:pt idx="7">
                  <c:v>RO</c:v>
                </c:pt>
                <c:pt idx="8">
                  <c:v>DK</c:v>
                </c:pt>
                <c:pt idx="9">
                  <c:v>CZ</c:v>
                </c:pt>
                <c:pt idx="10">
                  <c:v>LT</c:v>
                </c:pt>
                <c:pt idx="11">
                  <c:v>SE</c:v>
                </c:pt>
                <c:pt idx="12">
                  <c:v>PL</c:v>
                </c:pt>
                <c:pt idx="13">
                  <c:v>SK</c:v>
                </c:pt>
                <c:pt idx="14">
                  <c:v>FI</c:v>
                </c:pt>
                <c:pt idx="15">
                  <c:v>MT</c:v>
                </c:pt>
                <c:pt idx="16">
                  <c:v>NL</c:v>
                </c:pt>
                <c:pt idx="17">
                  <c:v>DE</c:v>
                </c:pt>
                <c:pt idx="18">
                  <c:v>HU</c:v>
                </c:pt>
                <c:pt idx="19">
                  <c:v>SI</c:v>
                </c:pt>
                <c:pt idx="20">
                  <c:v>AT</c:v>
                </c:pt>
                <c:pt idx="21">
                  <c:v>UK</c:v>
                </c:pt>
                <c:pt idx="22">
                  <c:v>HR</c:v>
                </c:pt>
                <c:pt idx="23">
                  <c:v>FR</c:v>
                </c:pt>
                <c:pt idx="24">
                  <c:v>IE</c:v>
                </c:pt>
                <c:pt idx="25">
                  <c:v>ES</c:v>
                </c:pt>
                <c:pt idx="26">
                  <c:v>CY</c:v>
                </c:pt>
                <c:pt idx="27">
                  <c:v>BE</c:v>
                </c:pt>
                <c:pt idx="28">
                  <c:v>PT</c:v>
                </c:pt>
                <c:pt idx="29">
                  <c:v>IT</c:v>
                </c:pt>
                <c:pt idx="30">
                  <c:v>EL</c:v>
                </c:pt>
              </c:strCache>
            </c:strRef>
          </c:cat>
          <c:val>
            <c:numRef>
              <c:f>'Quadro_Table 3'!$Y$5:$Y$35</c:f>
              <c:numCache>
                <c:formatCode>0.0</c:formatCode>
                <c:ptCount val="31"/>
                <c:pt idx="0">
                  <c:v>87.81695308492732</c:v>
                </c:pt>
                <c:pt idx="1">
                  <c:v>93.977011196947146</c:v>
                </c:pt>
                <c:pt idx="3">
                  <c:v>10.021477488925147</c:v>
                </c:pt>
                <c:pt idx="4">
                  <c:v>22.321999204090456</c:v>
                </c:pt>
                <c:pt idx="5">
                  <c:v>31.773460069155362</c:v>
                </c:pt>
                <c:pt idx="6">
                  <c:v>38.275203059141688</c:v>
                </c:pt>
                <c:pt idx="7">
                  <c:v>39.374574749468863</c:v>
                </c:pt>
                <c:pt idx="8">
                  <c:v>40.151704167847946</c:v>
                </c:pt>
                <c:pt idx="9">
                  <c:v>40.970953984606922</c:v>
                </c:pt>
                <c:pt idx="10">
                  <c:v>42.900000000094643</c:v>
                </c:pt>
                <c:pt idx="11">
                  <c:v>44.675738426494895</c:v>
                </c:pt>
                <c:pt idx="12">
                  <c:v>51.431057636848841</c:v>
                </c:pt>
                <c:pt idx="13">
                  <c:v>52.7007556078132</c:v>
                </c:pt>
                <c:pt idx="14">
                  <c:v>62.511162521974349</c:v>
                </c:pt>
                <c:pt idx="15">
                  <c:v>65.873624041597395</c:v>
                </c:pt>
                <c:pt idx="16">
                  <c:v>68.573287548800621</c:v>
                </c:pt>
                <c:pt idx="17">
                  <c:v>71.419650519516551</c:v>
                </c:pt>
                <c:pt idx="18">
                  <c:v>75.83202751622126</c:v>
                </c:pt>
                <c:pt idx="19">
                  <c:v>84.187186966030211</c:v>
                </c:pt>
                <c:pt idx="20">
                  <c:v>86.605036270287897</c:v>
                </c:pt>
                <c:pt idx="21">
                  <c:v>88.316753416861602</c:v>
                </c:pt>
                <c:pt idx="22">
                  <c:v>89.205498029402733</c:v>
                </c:pt>
                <c:pt idx="23">
                  <c:v>96.497378308464732</c:v>
                </c:pt>
                <c:pt idx="24">
                  <c:v>99.770090514036809</c:v>
                </c:pt>
                <c:pt idx="25">
                  <c:v>100.82671654635169</c:v>
                </c:pt>
                <c:pt idx="26">
                  <c:v>106.70346876099845</c:v>
                </c:pt>
                <c:pt idx="27">
                  <c:v>106.74347099979487</c:v>
                </c:pt>
                <c:pt idx="28">
                  <c:v>124.17361074944576</c:v>
                </c:pt>
                <c:pt idx="29">
                  <c:v>133.03864962363986</c:v>
                </c:pt>
                <c:pt idx="30">
                  <c:v>194.79074350098563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16128"/>
        <c:axId val="50818048"/>
      </c:barChart>
      <c:catAx>
        <c:axId val="5081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5.6317251461988314E-2"/>
              <c:y val="0.92766146688560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8180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818048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816128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Receita Total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Total revenue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3072014514486463"/>
          <c:y val="2.2222222222222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628675977547267E-2"/>
          <c:y val="0.16534448549534964"/>
          <c:w val="0.83963037467031965"/>
          <c:h val="0.60659345922276953"/>
        </c:manualLayout>
      </c:layout>
      <c:lineChart>
        <c:grouping val="standard"/>
        <c:varyColors val="0"/>
        <c:ser>
          <c:idx val="1"/>
          <c:order val="0"/>
          <c:tx>
            <c:strRef>
              <c:f>'Quadro_Table 4'!$B$28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4'!$K$4:$T$4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4'!$K$28:$T$28</c:f>
              <c:numCache>
                <c:formatCode>0.0</c:formatCode>
                <c:ptCount val="10"/>
                <c:pt idx="0">
                  <c:v>40.914036538568126</c:v>
                </c:pt>
                <c:pt idx="1">
                  <c:v>41.477834686378046</c:v>
                </c:pt>
                <c:pt idx="2">
                  <c:v>41.569842389650539</c:v>
                </c:pt>
                <c:pt idx="3">
                  <c:v>40.417948794923738</c:v>
                </c:pt>
                <c:pt idx="4">
                  <c:v>40.647460911035687</c:v>
                </c:pt>
                <c:pt idx="5">
                  <c:v>42.633597616910059</c:v>
                </c:pt>
                <c:pt idx="6">
                  <c:v>42.868397064812577</c:v>
                </c:pt>
                <c:pt idx="7">
                  <c:v>45.097464912162359</c:v>
                </c:pt>
                <c:pt idx="8">
                  <c:v>44.527210170905398</c:v>
                </c:pt>
                <c:pt idx="9">
                  <c:v>45.197496194887542</c:v>
                </c:pt>
              </c:numCache>
            </c:numRef>
          </c:val>
          <c:smooth val="0"/>
        </c:ser>
        <c:ser>
          <c:idx val="0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4'!$K$4:$T$4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4'!$K$6:$T$6</c:f>
              <c:numCache>
                <c:formatCode>0.0</c:formatCode>
                <c:ptCount val="10"/>
                <c:pt idx="0">
                  <c:v>44.544667211193449</c:v>
                </c:pt>
                <c:pt idx="1">
                  <c:v>44.658124589374232</c:v>
                </c:pt>
                <c:pt idx="2">
                  <c:v>44.398176444241955</c:v>
                </c:pt>
                <c:pt idx="3">
                  <c:v>44.398239544082514</c:v>
                </c:pt>
                <c:pt idx="4">
                  <c:v>44.306331921615481</c:v>
                </c:pt>
                <c:pt idx="5">
                  <c:v>44.907032615433387</c:v>
                </c:pt>
                <c:pt idx="6">
                  <c:v>46.055760679923637</c:v>
                </c:pt>
                <c:pt idx="7">
                  <c:v>46.626046338875376</c:v>
                </c:pt>
                <c:pt idx="8">
                  <c:v>46.784163416470818</c:v>
                </c:pt>
                <c:pt idx="9">
                  <c:v>46.595833708948319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696"/>
        <c:axId val="51103616"/>
      </c:lineChart>
      <c:catAx>
        <c:axId val="5110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7.2913909055083895E-2"/>
              <c:y val="0.91446018062397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11036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1103616"/>
        <c:scaling>
          <c:orientation val="minMax"/>
          <c:max val="50"/>
          <c:min val="36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1101696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232893333589353"/>
          <c:y val="0.69069033935413815"/>
          <c:w val="0.57955259242229751"/>
          <c:h val="6.7166461412151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50393659" l="0.74803149606299713" r="0.74803149606299713" t="0.98425196850393659" header="0" footer="0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1" i="0" strike="noStrike">
                <a:solidFill>
                  <a:srgbClr val="000000"/>
                </a:solidFill>
                <a:latin typeface="Arial"/>
                <a:cs typeface="Arial"/>
              </a:rPr>
              <a:t>Receita Total / </a:t>
            </a:r>
            <a:r>
              <a:rPr lang="pt-PT" sz="825" b="1" i="1" strike="noStrike">
                <a:solidFill>
                  <a:srgbClr val="000000"/>
                </a:solidFill>
                <a:latin typeface="Arial"/>
                <a:cs typeface="Arial"/>
              </a:rPr>
              <a:t>Total revenue</a:t>
            </a:r>
          </a:p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1" i="0" strike="noStrike">
                <a:solidFill>
                  <a:srgbClr val="000000"/>
                </a:solidFill>
                <a:latin typeface="Arial"/>
                <a:cs typeface="Arial"/>
              </a:rPr>
              <a:t>2015</a:t>
            </a:r>
            <a:endParaRPr lang="pt-PT" sz="1100" b="1" i="0" strike="noStrike" baseline="3000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25" b="0" i="0" strike="noStrike">
                <a:solidFill>
                  <a:srgbClr val="000000"/>
                </a:solidFill>
                <a:latin typeface="Arial"/>
                <a:cs typeface="Arial"/>
              </a:rPr>
              <a:t>(</a:t>
            </a: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28498711701114682"/>
          <c:y val="1.333743842364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059405940595267E-2"/>
          <c:y val="0.17156335522714841"/>
          <c:w val="0.83910891089108963"/>
          <c:h val="0.593681239737274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333399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noFill/>
              <a:ln w="12700">
                <a:solidFill>
                  <a:srgbClr val="333399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17375E"/>
              </a:solidFill>
              <a:ln w="12700">
                <a:solidFill>
                  <a:srgbClr val="333399"/>
                </a:solidFill>
                <a:prstDash val="solid"/>
              </a:ln>
            </c:spPr>
          </c:dPt>
          <c:cat>
            <c:strRef>
              <c:f>'Quadro_Table 4'!$X$5:$X$35</c:f>
              <c:strCache>
                <c:ptCount val="31"/>
                <c:pt idx="0">
                  <c:v>UE28</c:v>
                </c:pt>
                <c:pt idx="1">
                  <c:v>AE19</c:v>
                </c:pt>
                <c:pt idx="3">
                  <c:v>IE</c:v>
                </c:pt>
                <c:pt idx="4">
                  <c:v>LT</c:v>
                </c:pt>
                <c:pt idx="5">
                  <c:v>LV</c:v>
                </c:pt>
                <c:pt idx="6">
                  <c:v>RO</c:v>
                </c:pt>
                <c:pt idx="7">
                  <c:v>BG</c:v>
                </c:pt>
                <c:pt idx="8">
                  <c:v>UK</c:v>
                </c:pt>
                <c:pt idx="9">
                  <c:v>ES</c:v>
                </c:pt>
                <c:pt idx="10">
                  <c:v>PL</c:v>
                </c:pt>
                <c:pt idx="11">
                  <c:v>CY</c:v>
                </c:pt>
                <c:pt idx="12">
                  <c:v>SK</c:v>
                </c:pt>
                <c:pt idx="13">
                  <c:v>EE</c:v>
                </c:pt>
                <c:pt idx="14">
                  <c:v>CZ</c:v>
                </c:pt>
                <c:pt idx="15">
                  <c:v>MT</c:v>
                </c:pt>
                <c:pt idx="16">
                  <c:v>NL</c:v>
                </c:pt>
                <c:pt idx="17">
                  <c:v>HR</c:v>
                </c:pt>
                <c:pt idx="18">
                  <c:v>LU</c:v>
                </c:pt>
                <c:pt idx="19">
                  <c:v>DE</c:v>
                </c:pt>
                <c:pt idx="20">
                  <c:v>SI</c:v>
                </c:pt>
                <c:pt idx="21">
                  <c:v>PT</c:v>
                </c:pt>
                <c:pt idx="22">
                  <c:v>EL</c:v>
                </c:pt>
                <c:pt idx="23">
                  <c:v>HU</c:v>
                </c:pt>
                <c:pt idx="24">
                  <c:v>IT</c:v>
                </c:pt>
                <c:pt idx="25">
                  <c:v>SE</c:v>
                </c:pt>
                <c:pt idx="26">
                  <c:v>AT</c:v>
                </c:pt>
                <c:pt idx="27">
                  <c:v>BE</c:v>
                </c:pt>
                <c:pt idx="28">
                  <c:v>DK</c:v>
                </c:pt>
                <c:pt idx="29">
                  <c:v>FR</c:v>
                </c:pt>
                <c:pt idx="30">
                  <c:v>FI</c:v>
                </c:pt>
              </c:strCache>
            </c:strRef>
          </c:cat>
          <c:val>
            <c:numRef>
              <c:f>'Quadro_Table 4'!$Y$5:$Y$35</c:f>
              <c:numCache>
                <c:formatCode>0.0</c:formatCode>
                <c:ptCount val="31"/>
                <c:pt idx="0">
                  <c:v>44.919227404521791</c:v>
                </c:pt>
                <c:pt idx="1">
                  <c:v>46.595833708948319</c:v>
                </c:pt>
                <c:pt idx="3">
                  <c:v>33.973472594748408</c:v>
                </c:pt>
                <c:pt idx="4">
                  <c:v>34.604699729222979</c:v>
                </c:pt>
                <c:pt idx="5">
                  <c:v>34.888751241457705</c:v>
                </c:pt>
                <c:pt idx="6">
                  <c:v>35.364327727052782</c:v>
                </c:pt>
                <c:pt idx="7">
                  <c:v>36.713662603968075</c:v>
                </c:pt>
                <c:pt idx="8">
                  <c:v>38.421847497092678</c:v>
                </c:pt>
                <c:pt idx="9">
                  <c:v>38.656923326034693</c:v>
                </c:pt>
                <c:pt idx="10">
                  <c:v>39.097504322445694</c:v>
                </c:pt>
                <c:pt idx="11">
                  <c:v>39.563108595119509</c:v>
                </c:pt>
                <c:pt idx="12">
                  <c:v>39.925226463166815</c:v>
                </c:pt>
                <c:pt idx="13">
                  <c:v>40.1036087885538</c:v>
                </c:pt>
                <c:pt idx="14">
                  <c:v>40.974984048045719</c:v>
                </c:pt>
                <c:pt idx="15">
                  <c:v>42.27110666080992</c:v>
                </c:pt>
                <c:pt idx="16">
                  <c:v>42.639279698720934</c:v>
                </c:pt>
                <c:pt idx="17">
                  <c:v>43.135608418251621</c:v>
                </c:pt>
                <c:pt idx="18">
                  <c:v>43.626817579594281</c:v>
                </c:pt>
                <c:pt idx="19">
                  <c:v>44.408103870182991</c:v>
                </c:pt>
                <c:pt idx="20">
                  <c:v>44.776640584997871</c:v>
                </c:pt>
                <c:pt idx="21">
                  <c:v>45.197496194887542</c:v>
                </c:pt>
                <c:pt idx="22">
                  <c:v>46.946318846394277</c:v>
                </c:pt>
                <c:pt idx="23">
                  <c:v>47.076600455286062</c:v>
                </c:pt>
                <c:pt idx="24">
                  <c:v>48.181149624973727</c:v>
                </c:pt>
                <c:pt idx="25">
                  <c:v>49.928208841122107</c:v>
                </c:pt>
                <c:pt idx="26">
                  <c:v>50.195483488731696</c:v>
                </c:pt>
                <c:pt idx="27">
                  <c:v>51.618558361465205</c:v>
                </c:pt>
                <c:pt idx="28">
                  <c:v>52.494692292592781</c:v>
                </c:pt>
                <c:pt idx="29">
                  <c:v>53.434944889226308</c:v>
                </c:pt>
                <c:pt idx="30">
                  <c:v>54.873153449974566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89088"/>
        <c:axId val="50891008"/>
      </c:barChart>
      <c:catAx>
        <c:axId val="50889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</a:t>
                </a:r>
              </a:p>
            </c:rich>
          </c:tx>
          <c:layout>
            <c:manualLayout>
              <c:xMode val="edge"/>
              <c:yMode val="edge"/>
              <c:x val="0.12836498378879121"/>
              <c:y val="0.914162903667213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89100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0891008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5088908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Receita Fiscal e Contributiva / </a:t>
            </a:r>
            <a:r>
              <a:rPr lang="pt-PT" sz="800" b="1" i="1" strike="noStrike">
                <a:solidFill>
                  <a:srgbClr val="000000"/>
                </a:solidFill>
                <a:latin typeface="Arial"/>
                <a:cs typeface="Arial"/>
              </a:rPr>
              <a:t>Tax burden excluding imputed social security contributions</a:t>
            </a:r>
            <a:r>
              <a:rPr lang="pt-PT" sz="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pt-PT" sz="8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 sz="800" b="0" i="0" strike="noStrike">
                <a:solidFill>
                  <a:srgbClr val="000000"/>
                </a:solidFill>
                <a:latin typeface="Arial"/>
                <a:cs typeface="Arial"/>
              </a:rPr>
              <a:t> (% do PIB) / </a:t>
            </a:r>
            <a:r>
              <a:rPr lang="pt-PT" sz="800" b="0" i="1" strike="noStrike">
                <a:solidFill>
                  <a:srgbClr val="000000"/>
                </a:solidFill>
                <a:latin typeface="Arial"/>
                <a:cs typeface="Arial"/>
              </a:rPr>
              <a:t>(% of GDP)</a:t>
            </a:r>
          </a:p>
        </c:rich>
      </c:tx>
      <c:layout>
        <c:manualLayout>
          <c:xMode val="edge"/>
          <c:yMode val="edge"/>
          <c:x val="0.12270268157298189"/>
          <c:y val="1.9011357416529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5118736215828E-2"/>
          <c:y val="0.2080281882868093"/>
          <c:w val="0.92284184192010366"/>
          <c:h val="0.56260878893589161"/>
        </c:manualLayout>
      </c:layout>
      <c:lineChart>
        <c:grouping val="standard"/>
        <c:varyColors val="0"/>
        <c:ser>
          <c:idx val="0"/>
          <c:order val="0"/>
          <c:tx>
            <c:strRef>
              <c:f>'Quadro_Table 5'!$B$28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>
              <a:solidFill>
                <a:srgbClr val="17375E"/>
              </a:solidFill>
              <a:prstDash val="solid"/>
            </a:ln>
          </c:spPr>
          <c:marker>
            <c:symbol val="none"/>
          </c:marker>
          <c:cat>
            <c:strRef>
              <c:f>'Quadro_Table 5'!$K$4:$T$4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5'!$K$28:$T$28</c:f>
              <c:numCache>
                <c:formatCode>0.0</c:formatCode>
                <c:ptCount val="10"/>
                <c:pt idx="0">
                  <c:v>31.331394050173564</c:v>
                </c:pt>
                <c:pt idx="1">
                  <c:v>31.817242873130663</c:v>
                </c:pt>
                <c:pt idx="2">
                  <c:v>31.729893806362643</c:v>
                </c:pt>
                <c:pt idx="3">
                  <c:v>29.914112936051879</c:v>
                </c:pt>
                <c:pt idx="4">
                  <c:v>30.404928117192718</c:v>
                </c:pt>
                <c:pt idx="5">
                  <c:v>32.32889612012557</c:v>
                </c:pt>
                <c:pt idx="6">
                  <c:v>31.779474727512891</c:v>
                </c:pt>
                <c:pt idx="7">
                  <c:v>34.072695900184065</c:v>
                </c:pt>
                <c:pt idx="8">
                  <c:v>34.165155001876059</c:v>
                </c:pt>
                <c:pt idx="9">
                  <c:v>35.138694423619015</c:v>
                </c:pt>
              </c:numCache>
            </c:numRef>
          </c:val>
          <c:smooth val="0"/>
        </c:ser>
        <c:ser>
          <c:idx val="1"/>
          <c:order val="1"/>
          <c:tx>
            <c:v>área do euro / euro area</c:v>
          </c:tx>
          <c:spPr>
            <a:ln w="34925">
              <a:solidFill>
                <a:srgbClr val="99CCFF"/>
              </a:solidFill>
              <a:prstDash val="sysDash"/>
            </a:ln>
          </c:spPr>
          <c:marker>
            <c:symbol val="none"/>
          </c:marker>
          <c:cat>
            <c:strRef>
              <c:f>'Quadro_Table 5'!$K$4:$T$4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2015e</c:v>
                </c:pt>
              </c:strCache>
            </c:strRef>
          </c:cat>
          <c:val>
            <c:numRef>
              <c:f>'Quadro_Table 5'!$K$6:$T$6</c:f>
              <c:numCache>
                <c:formatCode>0.0</c:formatCode>
                <c:ptCount val="10"/>
                <c:pt idx="0">
                  <c:v>38.794389706815082</c:v>
                </c:pt>
                <c:pt idx="1">
                  <c:v>38.913032309557813</c:v>
                </c:pt>
                <c:pt idx="2">
                  <c:v>38.478673966418803</c:v>
                </c:pt>
                <c:pt idx="3">
                  <c:v>38.094494455953637</c:v>
                </c:pt>
                <c:pt idx="4">
                  <c:v>38.022856440226761</c:v>
                </c:pt>
                <c:pt idx="5">
                  <c:v>38.526088718358025</c:v>
                </c:pt>
                <c:pt idx="6">
                  <c:v>39.553823495083073</c:v>
                </c:pt>
                <c:pt idx="7">
                  <c:v>40.026180226301477</c:v>
                </c:pt>
                <c:pt idx="8">
                  <c:v>40.317632734380012</c:v>
                </c:pt>
                <c:pt idx="9">
                  <c:v>40.302035191473671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29312"/>
        <c:axId val="88856064"/>
      </c:lineChart>
      <c:catAx>
        <c:axId val="8882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Fonte: AMECO e Ministério das Finanças.
</a:t>
                </a:r>
              </a:p>
            </c:rich>
          </c:tx>
          <c:layout>
            <c:manualLayout>
              <c:xMode val="edge"/>
              <c:yMode val="edge"/>
              <c:x val="5.4098604273243929E-2"/>
              <c:y val="0.890125218886119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8856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856064"/>
        <c:scaling>
          <c:orientation val="minMax"/>
          <c:min val="2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88829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367195851225633"/>
          <c:y val="0.68936576354679802"/>
          <c:w val="0.48207170333897575"/>
          <c:h val="7.713669950738952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77" r="0.75000000000000477" t="1" header="0" footer="0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171448</xdr:colOff>
      <xdr:row>39</xdr:row>
      <xdr:rowOff>142875</xdr:rowOff>
    </xdr:from>
    <xdr:to>
      <xdr:col>11</xdr:col>
      <xdr:colOff>95250</xdr:colOff>
      <xdr:row>55</xdr:row>
      <xdr:rowOff>9525</xdr:rowOff>
    </xdr:to>
    <xdr:graphicFrame macro="">
      <xdr:nvGraphicFramePr>
        <xdr:cNvPr id="4005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47624</xdr:colOff>
      <xdr:row>39</xdr:row>
      <xdr:rowOff>133348</xdr:rowOff>
    </xdr:from>
    <xdr:to>
      <xdr:col>21</xdr:col>
      <xdr:colOff>353699</xdr:colOff>
      <xdr:row>55</xdr:row>
      <xdr:rowOff>1348</xdr:rowOff>
    </xdr:to>
    <xdr:graphicFrame macro="">
      <xdr:nvGraphicFramePr>
        <xdr:cNvPr id="4005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39</xdr:row>
      <xdr:rowOff>47624</xdr:rowOff>
    </xdr:from>
    <xdr:to>
      <xdr:col>11</xdr:col>
      <xdr:colOff>67949</xdr:colOff>
      <xdr:row>55</xdr:row>
      <xdr:rowOff>68024</xdr:rowOff>
    </xdr:to>
    <xdr:graphicFrame macro="">
      <xdr:nvGraphicFramePr>
        <xdr:cNvPr id="7179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400050</xdr:colOff>
      <xdr:row>39</xdr:row>
      <xdr:rowOff>38099</xdr:rowOff>
    </xdr:from>
    <xdr:to>
      <xdr:col>21</xdr:col>
      <xdr:colOff>287025</xdr:colOff>
      <xdr:row>55</xdr:row>
      <xdr:rowOff>58499</xdr:rowOff>
    </xdr:to>
    <xdr:graphicFrame macro="">
      <xdr:nvGraphicFramePr>
        <xdr:cNvPr id="7179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0.49042</cdr:x>
      <cdr:y>0.90584</cdr:y>
    </cdr:from>
    <cdr:to>
      <cdr:x>0.96593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219201" y="2647951"/>
          <a:ext cx="1182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0.45785</cdr:x>
      <cdr:y>0.89932</cdr:y>
    </cdr:from>
    <cdr:to>
      <cdr:x>0.95702</cdr:x>
      <cdr:y>0.97099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72386" y="2628906"/>
          <a:ext cx="2586500" cy="209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39</xdr:row>
      <xdr:rowOff>66674</xdr:rowOff>
    </xdr:from>
    <xdr:to>
      <xdr:col>11</xdr:col>
      <xdr:colOff>67948</xdr:colOff>
      <xdr:row>55</xdr:row>
      <xdr:rowOff>87074</xdr:rowOff>
    </xdr:to>
    <xdr:graphicFrame macro="">
      <xdr:nvGraphicFramePr>
        <xdr:cNvPr id="4619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</xdr:colOff>
      <xdr:row>39</xdr:row>
      <xdr:rowOff>47624</xdr:rowOff>
    </xdr:from>
    <xdr:to>
      <xdr:col>21</xdr:col>
      <xdr:colOff>344175</xdr:colOff>
      <xdr:row>55</xdr:row>
      <xdr:rowOff>68024</xdr:rowOff>
    </xdr:to>
    <xdr:graphicFrame macro="">
      <xdr:nvGraphicFramePr>
        <xdr:cNvPr id="4619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0.46427</cdr:x>
      <cdr:y>0.88969</cdr:y>
    </cdr:from>
    <cdr:to>
      <cdr:x>0.9776</cdr:x>
      <cdr:y>0.95807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71271" y="2720265"/>
          <a:ext cx="2400729" cy="209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AMECO. and Ministry of Finance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0.5197</cdr:x>
      <cdr:y>0.89692</cdr:y>
    </cdr:from>
    <cdr:to>
      <cdr:x>0.93482</cdr:x>
      <cdr:y>0.95328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638425" y="2724393"/>
          <a:ext cx="2107471" cy="171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133348</xdr:colOff>
      <xdr:row>39</xdr:row>
      <xdr:rowOff>57150</xdr:rowOff>
    </xdr:from>
    <xdr:to>
      <xdr:col>11</xdr:col>
      <xdr:colOff>58423</xdr:colOff>
      <xdr:row>55</xdr:row>
      <xdr:rowOff>77550</xdr:rowOff>
    </xdr:to>
    <xdr:graphicFrame macro="">
      <xdr:nvGraphicFramePr>
        <xdr:cNvPr id="7282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28574</xdr:colOff>
      <xdr:row>39</xdr:row>
      <xdr:rowOff>47624</xdr:rowOff>
    </xdr:from>
    <xdr:to>
      <xdr:col>21</xdr:col>
      <xdr:colOff>333374</xdr:colOff>
      <xdr:row>55</xdr:row>
      <xdr:rowOff>68024</xdr:rowOff>
    </xdr:to>
    <xdr:graphicFrame macro="">
      <xdr:nvGraphicFramePr>
        <xdr:cNvPr id="7282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0.47406</cdr:x>
      <cdr:y>0.89932</cdr:y>
    </cdr:from>
    <cdr:to>
      <cdr:x>0.94932</cdr:x>
      <cdr:y>0.97427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46304" y="2628897"/>
          <a:ext cx="1149222" cy="219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</a:t>
          </a:r>
          <a:r>
            <a:rPr lang="pt-PT" sz="800" i="1" baseline="0">
              <a:latin typeface="Arial" pitchFamily="34" charset="0"/>
              <a:cs typeface="Arial" pitchFamily="34" charset="0"/>
            </a:rPr>
            <a:t>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0.46236</cdr:x>
      <cdr:y>0.90584</cdr:y>
    </cdr:from>
    <cdr:to>
      <cdr:x>0.95308</cdr:x>
      <cdr:y>0.98403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71625" y="2647951"/>
          <a:ext cx="1668037" cy="228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39</xdr:row>
      <xdr:rowOff>19049</xdr:rowOff>
    </xdr:from>
    <xdr:to>
      <xdr:col>11</xdr:col>
      <xdr:colOff>48899</xdr:colOff>
      <xdr:row>55</xdr:row>
      <xdr:rowOff>39449</xdr:rowOff>
    </xdr:to>
    <xdr:graphicFrame macro="">
      <xdr:nvGraphicFramePr>
        <xdr:cNvPr id="738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9526</xdr:colOff>
      <xdr:row>39</xdr:row>
      <xdr:rowOff>9525</xdr:rowOff>
    </xdr:from>
    <xdr:to>
      <xdr:col>21</xdr:col>
      <xdr:colOff>315601</xdr:colOff>
      <xdr:row>55</xdr:row>
      <xdr:rowOff>29925</xdr:rowOff>
    </xdr:to>
    <xdr:graphicFrame macro="">
      <xdr:nvGraphicFramePr>
        <xdr:cNvPr id="7384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0.51703</cdr:x>
      <cdr:y>0.89902</cdr:y>
    </cdr:from>
    <cdr:to>
      <cdr:x>0.9704</cdr:x>
      <cdr:y>0.97068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57452" y="2628901"/>
          <a:ext cx="2154837" cy="209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0.48057</cdr:x>
      <cdr:y>0.90584</cdr:y>
    </cdr:from>
    <cdr:to>
      <cdr:x>0.96291</cdr:x>
      <cdr:y>0.96449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62052" y="2647951"/>
          <a:ext cx="1166338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0.52122</cdr:x>
      <cdr:y>0.90584</cdr:y>
    </cdr:from>
    <cdr:to>
      <cdr:x>0.959</cdr:x>
      <cdr:y>0.99055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6877" y="2647951"/>
          <a:ext cx="1400006" cy="247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od Finance.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133348</xdr:colOff>
      <xdr:row>38</xdr:row>
      <xdr:rowOff>142875</xdr:rowOff>
    </xdr:from>
    <xdr:to>
      <xdr:col>11</xdr:col>
      <xdr:colOff>58423</xdr:colOff>
      <xdr:row>55</xdr:row>
      <xdr:rowOff>10875</xdr:rowOff>
    </xdr:to>
    <xdr:graphicFrame macro="">
      <xdr:nvGraphicFramePr>
        <xdr:cNvPr id="7486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38098</xdr:colOff>
      <xdr:row>39</xdr:row>
      <xdr:rowOff>0</xdr:rowOff>
    </xdr:from>
    <xdr:to>
      <xdr:col>21</xdr:col>
      <xdr:colOff>344173</xdr:colOff>
      <xdr:row>55</xdr:row>
      <xdr:rowOff>20400</xdr:rowOff>
    </xdr:to>
    <xdr:graphicFrame macro="">
      <xdr:nvGraphicFramePr>
        <xdr:cNvPr id="7487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0.42112</cdr:x>
      <cdr:y>0.88303</cdr:y>
    </cdr:from>
    <cdr:to>
      <cdr:x>0.97475</cdr:x>
      <cdr:y>0.96124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77788" y="2582136"/>
          <a:ext cx="2731583" cy="228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0.53209</cdr:x>
      <cdr:y>0.88954</cdr:y>
    </cdr:from>
    <cdr:to>
      <cdr:x>0.98061</cdr:x>
      <cdr:y>0.96122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716526" y="2600311"/>
          <a:ext cx="2289874" cy="209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171447</xdr:colOff>
      <xdr:row>38</xdr:row>
      <xdr:rowOff>123824</xdr:rowOff>
    </xdr:from>
    <xdr:to>
      <xdr:col>11</xdr:col>
      <xdr:colOff>96522</xdr:colOff>
      <xdr:row>54</xdr:row>
      <xdr:rowOff>144224</xdr:rowOff>
    </xdr:to>
    <xdr:graphicFrame macro="">
      <xdr:nvGraphicFramePr>
        <xdr:cNvPr id="6565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28575</xdr:colOff>
      <xdr:row>38</xdr:row>
      <xdr:rowOff>133350</xdr:rowOff>
    </xdr:from>
    <xdr:to>
      <xdr:col>21</xdr:col>
      <xdr:colOff>334650</xdr:colOff>
      <xdr:row>55</xdr:row>
      <xdr:rowOff>1350</xdr:rowOff>
    </xdr:to>
    <xdr:graphicFrame macro="">
      <xdr:nvGraphicFramePr>
        <xdr:cNvPr id="6565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0.48044</cdr:x>
      <cdr:y>0.90584</cdr:y>
    </cdr:from>
    <cdr:to>
      <cdr:x>0.98032</cdr:x>
      <cdr:y>0.99056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05028" y="2647951"/>
          <a:ext cx="2190246" cy="247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0.549</cdr:x>
      <cdr:y>0.8928</cdr:y>
    </cdr:from>
    <cdr:to>
      <cdr:x>0.96547</cdr:x>
      <cdr:y>0.96774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86534" y="2609838"/>
          <a:ext cx="2189716" cy="219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38</xdr:row>
      <xdr:rowOff>133349</xdr:rowOff>
    </xdr:from>
    <xdr:to>
      <xdr:col>11</xdr:col>
      <xdr:colOff>48898</xdr:colOff>
      <xdr:row>55</xdr:row>
      <xdr:rowOff>1349</xdr:rowOff>
    </xdr:to>
    <xdr:graphicFrame macro="">
      <xdr:nvGraphicFramePr>
        <xdr:cNvPr id="6667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38</xdr:row>
      <xdr:rowOff>133350</xdr:rowOff>
    </xdr:from>
    <xdr:to>
      <xdr:col>21</xdr:col>
      <xdr:colOff>315600</xdr:colOff>
      <xdr:row>55</xdr:row>
      <xdr:rowOff>1350</xdr:rowOff>
    </xdr:to>
    <xdr:graphicFrame macro="">
      <xdr:nvGraphicFramePr>
        <xdr:cNvPr id="6667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0.50937</cdr:x>
      <cdr:y>0.89932</cdr:y>
    </cdr:from>
    <cdr:to>
      <cdr:x>0.9776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47851" y="2628901"/>
          <a:ext cx="1698637" cy="180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0.53094</cdr:x>
      <cdr:y>0.90258</cdr:y>
    </cdr:from>
    <cdr:to>
      <cdr:x>0.99824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81250" y="2638422"/>
          <a:ext cx="2095855" cy="200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0.55135</cdr:x>
      <cdr:y>0.91561</cdr:y>
    </cdr:from>
    <cdr:to>
      <cdr:x>0.97374</cdr:x>
      <cdr:y>0.97426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47850" y="2676525"/>
          <a:ext cx="1415664" cy="171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38</xdr:row>
      <xdr:rowOff>133349</xdr:rowOff>
    </xdr:from>
    <xdr:to>
      <xdr:col>11</xdr:col>
      <xdr:colOff>77474</xdr:colOff>
      <xdr:row>55</xdr:row>
      <xdr:rowOff>1349</xdr:rowOff>
    </xdr:to>
    <xdr:graphicFrame macro="">
      <xdr:nvGraphicFramePr>
        <xdr:cNvPr id="6872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</xdr:colOff>
      <xdr:row>38</xdr:row>
      <xdr:rowOff>123824</xdr:rowOff>
    </xdr:from>
    <xdr:to>
      <xdr:col>21</xdr:col>
      <xdr:colOff>372750</xdr:colOff>
      <xdr:row>54</xdr:row>
      <xdr:rowOff>144224</xdr:rowOff>
    </xdr:to>
    <xdr:graphicFrame macro="">
      <xdr:nvGraphicFramePr>
        <xdr:cNvPr id="6872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0.51483</cdr:x>
      <cdr:y>0.87651</cdr:y>
    </cdr:from>
    <cdr:to>
      <cdr:x>0.9877</cdr:x>
      <cdr:y>0.96123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14576" y="2562226"/>
          <a:ext cx="2125927" cy="247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0.52442</cdr:x>
      <cdr:y>0.87977</cdr:y>
    </cdr:from>
    <cdr:to>
      <cdr:x>0.94166</cdr:x>
      <cdr:y>0.95145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52601" y="2571751"/>
          <a:ext cx="1394427" cy="2095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39</xdr:row>
      <xdr:rowOff>9524</xdr:rowOff>
    </xdr:from>
    <xdr:to>
      <xdr:col>11</xdr:col>
      <xdr:colOff>48899</xdr:colOff>
      <xdr:row>55</xdr:row>
      <xdr:rowOff>29924</xdr:rowOff>
    </xdr:to>
    <xdr:graphicFrame macro="">
      <xdr:nvGraphicFramePr>
        <xdr:cNvPr id="841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47625</xdr:colOff>
      <xdr:row>39</xdr:row>
      <xdr:rowOff>9525</xdr:rowOff>
    </xdr:from>
    <xdr:to>
      <xdr:col>21</xdr:col>
      <xdr:colOff>353700</xdr:colOff>
      <xdr:row>55</xdr:row>
      <xdr:rowOff>29925</xdr:rowOff>
    </xdr:to>
    <xdr:graphicFrame macro="">
      <xdr:nvGraphicFramePr>
        <xdr:cNvPr id="841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0.49896</cdr:x>
      <cdr:y>0.90584</cdr:y>
    </cdr:from>
    <cdr:to>
      <cdr:x>0.98265</cdr:x>
      <cdr:y>0.96775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276477" y="2647951"/>
          <a:ext cx="220684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0.52008</cdr:x>
      <cdr:y>0.89932</cdr:y>
    </cdr:from>
    <cdr:to>
      <cdr:x>1</cdr:x>
      <cdr:y>0.95797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43075" y="2628900"/>
          <a:ext cx="1608450" cy="171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39</xdr:row>
      <xdr:rowOff>0</xdr:rowOff>
    </xdr:from>
    <xdr:to>
      <xdr:col>11</xdr:col>
      <xdr:colOff>67950</xdr:colOff>
      <xdr:row>55</xdr:row>
      <xdr:rowOff>20400</xdr:rowOff>
    </xdr:to>
    <xdr:graphicFrame macro="">
      <xdr:nvGraphicFramePr>
        <xdr:cNvPr id="8817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38098</xdr:colOff>
      <xdr:row>39</xdr:row>
      <xdr:rowOff>9525</xdr:rowOff>
    </xdr:from>
    <xdr:to>
      <xdr:col>21</xdr:col>
      <xdr:colOff>344173</xdr:colOff>
      <xdr:row>55</xdr:row>
      <xdr:rowOff>29925</xdr:rowOff>
    </xdr:to>
    <xdr:graphicFrame macro="">
      <xdr:nvGraphicFramePr>
        <xdr:cNvPr id="8818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0.46681</cdr:x>
      <cdr:y>0.89607</cdr:y>
    </cdr:from>
    <cdr:to>
      <cdr:x>0.97782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65380" y="2619378"/>
          <a:ext cx="2370409" cy="219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0.48167</cdr:x>
      <cdr:y>0.91236</cdr:y>
    </cdr:from>
    <cdr:to>
      <cdr:x>0.97228</cdr:x>
      <cdr:y>0.971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09727" y="2667000"/>
          <a:ext cx="1639636" cy="171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95247</xdr:colOff>
      <xdr:row>39</xdr:row>
      <xdr:rowOff>85726</xdr:rowOff>
    </xdr:from>
    <xdr:to>
      <xdr:col>11</xdr:col>
      <xdr:colOff>20322</xdr:colOff>
      <xdr:row>54</xdr:row>
      <xdr:rowOff>106126</xdr:rowOff>
    </xdr:to>
    <xdr:graphicFrame macro="">
      <xdr:nvGraphicFramePr>
        <xdr:cNvPr id="8305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19049</xdr:colOff>
      <xdr:row>39</xdr:row>
      <xdr:rowOff>76198</xdr:rowOff>
    </xdr:from>
    <xdr:to>
      <xdr:col>21</xdr:col>
      <xdr:colOff>325124</xdr:colOff>
      <xdr:row>54</xdr:row>
      <xdr:rowOff>95249</xdr:rowOff>
    </xdr:to>
    <xdr:graphicFrame macro="">
      <xdr:nvGraphicFramePr>
        <xdr:cNvPr id="8306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38</xdr:row>
      <xdr:rowOff>142874</xdr:rowOff>
    </xdr:from>
    <xdr:to>
      <xdr:col>11</xdr:col>
      <xdr:colOff>29848</xdr:colOff>
      <xdr:row>55</xdr:row>
      <xdr:rowOff>10874</xdr:rowOff>
    </xdr:to>
    <xdr:graphicFrame macro="">
      <xdr:nvGraphicFramePr>
        <xdr:cNvPr id="482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47625</xdr:colOff>
      <xdr:row>38</xdr:row>
      <xdr:rowOff>133349</xdr:rowOff>
    </xdr:from>
    <xdr:to>
      <xdr:col>21</xdr:col>
      <xdr:colOff>353700</xdr:colOff>
      <xdr:row>55</xdr:row>
      <xdr:rowOff>1349</xdr:rowOff>
    </xdr:to>
    <xdr:graphicFrame macro="">
      <xdr:nvGraphicFramePr>
        <xdr:cNvPr id="4824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0.49784</cdr:x>
      <cdr:y>0.91236</cdr:y>
    </cdr:from>
    <cdr:to>
      <cdr:x>0.98037</cdr:x>
      <cdr:y>0.98404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90753" y="2667011"/>
          <a:ext cx="2123416" cy="209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Arial" pitchFamily="34" charset="0"/>
              <a:cs typeface="Arial" pitchFamily="34" charset="0"/>
            </a:rPr>
            <a:t>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0.52148</cdr:x>
      <cdr:y>0.87978</cdr:y>
    </cdr:from>
    <cdr:to>
      <cdr:x>0.97704</cdr:x>
      <cdr:y>0.94819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751769" y="2571765"/>
          <a:ext cx="2403922" cy="199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38</xdr:row>
      <xdr:rowOff>114299</xdr:rowOff>
    </xdr:from>
    <xdr:to>
      <xdr:col>11</xdr:col>
      <xdr:colOff>48899</xdr:colOff>
      <xdr:row>54</xdr:row>
      <xdr:rowOff>134699</xdr:rowOff>
    </xdr:to>
    <xdr:graphicFrame macro="">
      <xdr:nvGraphicFramePr>
        <xdr:cNvPr id="7589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28573</xdr:colOff>
      <xdr:row>38</xdr:row>
      <xdr:rowOff>104775</xdr:rowOff>
    </xdr:from>
    <xdr:to>
      <xdr:col>21</xdr:col>
      <xdr:colOff>334648</xdr:colOff>
      <xdr:row>54</xdr:row>
      <xdr:rowOff>125175</xdr:rowOff>
    </xdr:to>
    <xdr:graphicFrame macro="">
      <xdr:nvGraphicFramePr>
        <xdr:cNvPr id="7589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0.50294</cdr:x>
      <cdr:y>0.9091</cdr:y>
    </cdr:from>
    <cdr:to>
      <cdr:x>0.99068</cdr:x>
      <cdr:y>0.97101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55143" y="2657486"/>
          <a:ext cx="1992983" cy="18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0.47312</cdr:x>
      <cdr:y>0.92213</cdr:y>
    </cdr:from>
    <cdr:to>
      <cdr:x>0.99768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81151" y="2695575"/>
          <a:ext cx="1753096" cy="190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39</xdr:row>
      <xdr:rowOff>133349</xdr:rowOff>
    </xdr:from>
    <xdr:to>
      <xdr:col>11</xdr:col>
      <xdr:colOff>29850</xdr:colOff>
      <xdr:row>55</xdr:row>
      <xdr:rowOff>1349</xdr:rowOff>
    </xdr:to>
    <xdr:graphicFrame macro="">
      <xdr:nvGraphicFramePr>
        <xdr:cNvPr id="7691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390524</xdr:colOff>
      <xdr:row>39</xdr:row>
      <xdr:rowOff>133350</xdr:rowOff>
    </xdr:from>
    <xdr:to>
      <xdr:col>21</xdr:col>
      <xdr:colOff>277499</xdr:colOff>
      <xdr:row>55</xdr:row>
      <xdr:rowOff>1350</xdr:rowOff>
    </xdr:to>
    <xdr:graphicFrame macro="">
      <xdr:nvGraphicFramePr>
        <xdr:cNvPr id="7691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0.47415</cdr:x>
      <cdr:y>0.91887</cdr:y>
    </cdr:from>
    <cdr:to>
      <cdr:x>1</cdr:x>
      <cdr:y>0.97427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23950" y="2686041"/>
          <a:ext cx="1246500" cy="1619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0.52577</cdr:x>
      <cdr:y>0.92539</cdr:y>
    </cdr:from>
    <cdr:to>
      <cdr:x>1</cdr:x>
      <cdr:y>0.99022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62126" y="2705100"/>
          <a:ext cx="1589399" cy="189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38</xdr:row>
      <xdr:rowOff>123824</xdr:rowOff>
    </xdr:from>
    <xdr:to>
      <xdr:col>11</xdr:col>
      <xdr:colOff>39374</xdr:colOff>
      <xdr:row>54</xdr:row>
      <xdr:rowOff>144224</xdr:rowOff>
    </xdr:to>
    <xdr:graphicFrame macro="">
      <xdr:nvGraphicFramePr>
        <xdr:cNvPr id="6974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47625</xdr:colOff>
      <xdr:row>38</xdr:row>
      <xdr:rowOff>123824</xdr:rowOff>
    </xdr:from>
    <xdr:to>
      <xdr:col>21</xdr:col>
      <xdr:colOff>353700</xdr:colOff>
      <xdr:row>54</xdr:row>
      <xdr:rowOff>144224</xdr:rowOff>
    </xdr:to>
    <xdr:graphicFrame macro="">
      <xdr:nvGraphicFramePr>
        <xdr:cNvPr id="6974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0.51709</cdr:x>
      <cdr:y>0.89932</cdr:y>
    </cdr:from>
    <cdr:to>
      <cdr:x>0.99533</cdr:x>
      <cdr:y>0.967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305052" y="2568929"/>
          <a:ext cx="2131832" cy="193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0.48109</cdr:x>
      <cdr:y>0.90939</cdr:y>
    </cdr:from>
    <cdr:to>
      <cdr:x>0.9904</cdr:x>
      <cdr:y>0.98409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81226" y="2667001"/>
          <a:ext cx="23091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 Ministry of Finance.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0.50615</cdr:x>
      <cdr:y>0.89932</cdr:y>
    </cdr:from>
    <cdr:to>
      <cdr:x>0.99237</cdr:x>
      <cdr:y>0.95471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19250" y="2628900"/>
          <a:ext cx="1555466" cy="161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0.51017</cdr:x>
      <cdr:y>0.91562</cdr:y>
    </cdr:from>
    <cdr:to>
      <cdr:x>0.99768</cdr:x>
      <cdr:y>0.99381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04976" y="2676526"/>
          <a:ext cx="1629271" cy="228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 of Finance.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39</xdr:row>
      <xdr:rowOff>76200</xdr:rowOff>
    </xdr:from>
    <xdr:to>
      <xdr:col>11</xdr:col>
      <xdr:colOff>10800</xdr:colOff>
      <xdr:row>55</xdr:row>
      <xdr:rowOff>96600</xdr:rowOff>
    </xdr:to>
    <xdr:graphicFrame macro="">
      <xdr:nvGraphicFramePr>
        <xdr:cNvPr id="707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419099</xdr:colOff>
      <xdr:row>39</xdr:row>
      <xdr:rowOff>66675</xdr:rowOff>
    </xdr:from>
    <xdr:to>
      <xdr:col>21</xdr:col>
      <xdr:colOff>306074</xdr:colOff>
      <xdr:row>55</xdr:row>
      <xdr:rowOff>87075</xdr:rowOff>
    </xdr:to>
    <xdr:graphicFrame macro="">
      <xdr:nvGraphicFramePr>
        <xdr:cNvPr id="707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0.53367</cdr:x>
      <cdr:y>0.90258</cdr:y>
    </cdr:from>
    <cdr:to>
      <cdr:x>0.99583</cdr:x>
      <cdr:y>0.97427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39939" y="2638411"/>
          <a:ext cx="2113011" cy="209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pt-PT" sz="800" i="1">
              <a:latin typeface="Arial" pitchFamily="34" charset="0"/>
              <a:cs typeface="Arial" pitchFamily="34" charset="0"/>
            </a:rPr>
            <a:t>Source:AMECO and Ministry of Finance.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0.52293</cdr:x>
      <cdr:y>0.91887</cdr:y>
    </cdr:from>
    <cdr:to>
      <cdr:x>0.98705</cdr:x>
      <cdr:y>0.98729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752600" y="2686050"/>
          <a:ext cx="155552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pt-PT" sz="800" i="1">
              <a:latin typeface="Arial" pitchFamily="34" charset="0"/>
              <a:cs typeface="Arial" pitchFamily="34" charset="0"/>
            </a:rPr>
            <a:t>Source: AMECO and Ministry</a:t>
          </a:r>
          <a:r>
            <a:rPr lang="pt-PT" sz="800" i="1" baseline="0">
              <a:latin typeface="Arial" pitchFamily="34" charset="0"/>
              <a:cs typeface="Arial" pitchFamily="34" charset="0"/>
            </a:rPr>
            <a:t> of Finance</a:t>
          </a:r>
          <a:r>
            <a:rPr lang="pt-PT" sz="800" i="1">
              <a:latin typeface="Arial" pitchFamily="34" charset="0"/>
              <a:cs typeface="Arial" pitchFamily="34" charset="0"/>
            </a:rPr>
            <a:t>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drawing" Target="../drawings/drawing40.xml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Relationship Id="rId9" Type="http://schemas.openxmlformats.org/officeDocument/2006/relationships/drawing" Target="../drawings/drawing1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zoomScale="75" zoomScaleNormal="75" zoomScaleSheetLayoutView="50" zoomScalePageLayoutView="50" workbookViewId="0"/>
  </sheetViews>
  <sheetFormatPr defaultRowHeight="12.75"/>
  <cols>
    <col min="1" max="2" width="28.7109375" style="36" customWidth="1"/>
    <col min="3" max="3" width="3.28515625" style="36" customWidth="1"/>
    <col min="4" max="4" width="106.85546875" style="36" customWidth="1"/>
    <col min="5" max="5" width="7.7109375" style="36" customWidth="1"/>
    <col min="6" max="16384" width="9.140625" style="36"/>
  </cols>
  <sheetData>
    <row r="1" spans="1:2">
      <c r="A1" s="87"/>
      <c r="B1" s="87"/>
    </row>
    <row r="2" spans="1:2">
      <c r="A2" s="87"/>
      <c r="B2" s="87"/>
    </row>
    <row r="3" spans="1:2">
      <c r="A3" s="87"/>
      <c r="B3" s="87"/>
    </row>
    <row r="4" spans="1:2">
      <c r="A4" s="87"/>
      <c r="B4" s="87"/>
    </row>
    <row r="5" spans="1:2">
      <c r="A5" s="87"/>
      <c r="B5" s="87"/>
    </row>
    <row r="6" spans="1:2">
      <c r="A6" s="87"/>
      <c r="B6" s="87"/>
    </row>
    <row r="7" spans="1:2">
      <c r="A7" s="87"/>
      <c r="B7" s="87"/>
    </row>
    <row r="8" spans="1:2">
      <c r="A8" s="87"/>
      <c r="B8" s="87"/>
    </row>
    <row r="9" spans="1:2">
      <c r="A9" s="87"/>
      <c r="B9" s="87"/>
    </row>
    <row r="10" spans="1:2">
      <c r="A10" s="87"/>
      <c r="B10" s="87"/>
    </row>
    <row r="11" spans="1:2">
      <c r="A11" s="87"/>
      <c r="B11" s="87"/>
    </row>
    <row r="12" spans="1:2">
      <c r="A12" s="87"/>
      <c r="B12" s="87"/>
    </row>
    <row r="13" spans="1:2">
      <c r="A13" s="87"/>
      <c r="B13" s="87"/>
    </row>
    <row r="14" spans="1:2">
      <c r="A14" s="87"/>
      <c r="B14" s="87"/>
    </row>
    <row r="15" spans="1:2">
      <c r="A15" s="87"/>
      <c r="B15" s="87"/>
    </row>
    <row r="16" spans="1:2">
      <c r="A16" s="87"/>
      <c r="B16" s="87"/>
    </row>
    <row r="17" spans="1:14">
      <c r="A17" s="87"/>
      <c r="B17" s="87"/>
    </row>
    <row r="18" spans="1:14">
      <c r="A18" s="87"/>
      <c r="B18" s="87"/>
    </row>
    <row r="19" spans="1:14">
      <c r="A19" s="87"/>
      <c r="B19" s="87"/>
    </row>
    <row r="20" spans="1:14">
      <c r="A20" s="87"/>
      <c r="B20" s="87"/>
    </row>
    <row r="21" spans="1:14">
      <c r="A21" s="87"/>
      <c r="B21" s="87"/>
    </row>
    <row r="22" spans="1:14">
      <c r="A22" s="87"/>
      <c r="B22" s="87"/>
    </row>
    <row r="23" spans="1:14">
      <c r="A23" s="87"/>
      <c r="B23" s="87"/>
    </row>
    <row r="24" spans="1:14">
      <c r="A24" s="87"/>
      <c r="B24" s="87"/>
    </row>
    <row r="25" spans="1:14">
      <c r="A25" s="87"/>
      <c r="B25" s="87"/>
    </row>
    <row r="26" spans="1:14">
      <c r="A26" s="87"/>
      <c r="B26" s="87"/>
    </row>
    <row r="27" spans="1:14">
      <c r="A27" s="87"/>
      <c r="B27" s="87"/>
    </row>
    <row r="28" spans="1:14" ht="37.5">
      <c r="A28" s="87"/>
      <c r="B28" s="87"/>
      <c r="D28" s="88" t="s">
        <v>206</v>
      </c>
      <c r="E28" s="89"/>
      <c r="F28" s="89"/>
      <c r="G28" s="89"/>
      <c r="H28" s="89"/>
      <c r="I28" s="89"/>
      <c r="J28" s="89"/>
      <c r="K28" s="89"/>
      <c r="L28" s="89"/>
      <c r="M28" s="89"/>
      <c r="N28" s="90"/>
    </row>
    <row r="29" spans="1:14" ht="37.5">
      <c r="A29" s="87"/>
      <c r="B29" s="87"/>
      <c r="D29" s="88" t="s">
        <v>69</v>
      </c>
      <c r="E29" s="89"/>
      <c r="F29" s="89"/>
      <c r="G29" s="89"/>
      <c r="H29" s="89"/>
      <c r="I29" s="89"/>
      <c r="J29" s="89"/>
      <c r="K29" s="89"/>
      <c r="L29" s="89"/>
      <c r="M29" s="89"/>
      <c r="N29" s="90"/>
    </row>
    <row r="30" spans="1:14" ht="37.5">
      <c r="A30" s="87"/>
      <c r="B30" s="87"/>
      <c r="D30" s="91">
        <v>42309</v>
      </c>
      <c r="E30" s="89"/>
      <c r="F30" s="89"/>
      <c r="G30" s="89"/>
      <c r="H30" s="89"/>
      <c r="I30" s="89"/>
      <c r="J30" s="89"/>
      <c r="K30" s="89"/>
      <c r="L30" s="89"/>
      <c r="M30" s="89"/>
      <c r="N30" s="90"/>
    </row>
    <row r="31" spans="1:14" ht="34.5">
      <c r="A31" s="87"/>
      <c r="B31" s="87"/>
      <c r="D31" s="92"/>
      <c r="E31" s="89"/>
      <c r="F31" s="89"/>
      <c r="G31" s="89"/>
      <c r="H31" s="89"/>
      <c r="I31" s="89"/>
      <c r="J31" s="89"/>
      <c r="K31" s="89"/>
      <c r="L31" s="89"/>
      <c r="M31" s="89"/>
      <c r="N31" s="90"/>
    </row>
    <row r="32" spans="1:14" ht="45">
      <c r="A32" s="87"/>
      <c r="B32" s="87"/>
      <c r="E32" s="93"/>
      <c r="F32" s="89"/>
      <c r="G32" s="89"/>
      <c r="H32" s="89"/>
      <c r="I32" s="89"/>
      <c r="J32" s="89"/>
      <c r="K32" s="89"/>
      <c r="L32" s="89"/>
      <c r="M32" s="89"/>
      <c r="N32" s="94"/>
    </row>
    <row r="33" spans="1:14">
      <c r="A33" s="87"/>
      <c r="B33" s="87"/>
      <c r="D33" s="90"/>
      <c r="E33" s="95"/>
      <c r="F33" s="95"/>
      <c r="G33" s="95"/>
      <c r="H33" s="95"/>
      <c r="I33" s="95"/>
      <c r="J33" s="95"/>
      <c r="K33" s="89"/>
      <c r="L33" s="89"/>
      <c r="M33" s="89"/>
      <c r="N33" s="90"/>
    </row>
    <row r="34" spans="1:14" ht="35.25">
      <c r="A34" s="87"/>
      <c r="B34" s="87"/>
      <c r="D34" s="96"/>
      <c r="E34" s="95"/>
      <c r="F34" s="95"/>
      <c r="G34" s="95"/>
      <c r="H34" s="95"/>
      <c r="I34" s="95"/>
      <c r="J34" s="95"/>
      <c r="K34" s="89"/>
      <c r="L34" s="89"/>
      <c r="M34" s="89"/>
      <c r="N34" s="90"/>
    </row>
    <row r="35" spans="1:14" ht="35.25">
      <c r="A35" s="87"/>
      <c r="B35" s="87"/>
      <c r="D35" s="97" t="s">
        <v>207</v>
      </c>
      <c r="E35" s="98"/>
      <c r="F35" s="98"/>
      <c r="G35" s="98"/>
      <c r="H35" s="98"/>
      <c r="I35" s="98"/>
      <c r="J35" s="98"/>
      <c r="K35" s="99"/>
      <c r="L35" s="99"/>
      <c r="M35" s="99"/>
      <c r="N35" s="99"/>
    </row>
    <row r="36" spans="1:14" ht="35.25">
      <c r="A36" s="87"/>
      <c r="B36" s="87"/>
      <c r="D36" s="97" t="s">
        <v>209</v>
      </c>
      <c r="E36" s="99"/>
      <c r="F36" s="98"/>
      <c r="G36" s="98"/>
      <c r="H36" s="98"/>
      <c r="I36" s="98"/>
      <c r="J36" s="98"/>
      <c r="K36" s="99"/>
      <c r="L36" s="99"/>
      <c r="M36" s="99"/>
      <c r="N36" s="99"/>
    </row>
    <row r="37" spans="1:14" ht="35.25">
      <c r="A37" s="87"/>
      <c r="B37" s="87"/>
      <c r="D37" s="97" t="s">
        <v>211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ht="11.25" customHeight="1">
      <c r="A38" s="87"/>
      <c r="B38" s="87"/>
      <c r="D38" s="100"/>
      <c r="E38" s="101"/>
      <c r="F38" s="101"/>
      <c r="G38" s="101"/>
      <c r="H38" s="101"/>
      <c r="I38" s="101"/>
      <c r="J38" s="101"/>
      <c r="K38" s="101"/>
      <c r="L38" s="101"/>
      <c r="M38" s="101"/>
      <c r="N38" s="101"/>
    </row>
    <row r="39" spans="1:14">
      <c r="A39" s="87"/>
      <c r="B39" s="87"/>
    </row>
    <row r="40" spans="1:14">
      <c r="A40" s="87"/>
      <c r="B40" s="87"/>
    </row>
    <row r="41" spans="1:14">
      <c r="A41" s="87"/>
      <c r="B41" s="87"/>
    </row>
    <row r="42" spans="1:14">
      <c r="A42" s="87"/>
      <c r="B42" s="87"/>
    </row>
    <row r="43" spans="1:14">
      <c r="A43" s="87"/>
      <c r="B43" s="87"/>
    </row>
    <row r="44" spans="1:14">
      <c r="A44" s="87"/>
      <c r="B44" s="87"/>
    </row>
    <row r="45" spans="1:14">
      <c r="A45" s="87"/>
      <c r="B45" s="87"/>
    </row>
    <row r="46" spans="1:14">
      <c r="A46" s="87"/>
      <c r="B46" s="87"/>
    </row>
    <row r="47" spans="1:14">
      <c r="A47" s="87"/>
      <c r="B47" s="87"/>
    </row>
    <row r="48" spans="1:14">
      <c r="A48" s="87"/>
      <c r="B48" s="87"/>
    </row>
    <row r="49" spans="1:2">
      <c r="A49" s="87"/>
      <c r="B49" s="87"/>
    </row>
    <row r="50" spans="1:2">
      <c r="A50" s="87"/>
      <c r="B50" s="87"/>
    </row>
    <row r="51" spans="1:2">
      <c r="A51" s="87"/>
      <c r="B51" s="87"/>
    </row>
    <row r="52" spans="1:2">
      <c r="A52" s="87"/>
      <c r="B52" s="87"/>
    </row>
    <row r="53" spans="1:2">
      <c r="A53" s="87"/>
      <c r="B53" s="87"/>
    </row>
    <row r="54" spans="1:2">
      <c r="A54" s="87"/>
      <c r="B54" s="87"/>
    </row>
    <row r="55" spans="1:2">
      <c r="A55" s="87"/>
      <c r="B55" s="87"/>
    </row>
    <row r="56" spans="1:2">
      <c r="A56" s="87"/>
      <c r="B56" s="87"/>
    </row>
    <row r="57" spans="1:2">
      <c r="A57" s="87"/>
      <c r="B57" s="87"/>
    </row>
    <row r="58" spans="1:2">
      <c r="A58" s="87"/>
      <c r="B58" s="87"/>
    </row>
    <row r="59" spans="1:2">
      <c r="A59" s="87"/>
      <c r="B59" s="87"/>
    </row>
    <row r="60" spans="1:2">
      <c r="A60" s="87"/>
      <c r="B60" s="87"/>
    </row>
    <row r="61" spans="1:2">
      <c r="A61" s="87"/>
      <c r="B61" s="87"/>
    </row>
    <row r="62" spans="1:2">
      <c r="A62" s="87"/>
      <c r="B62" s="87"/>
    </row>
    <row r="63" spans="1:2">
      <c r="A63" s="87"/>
      <c r="B63" s="87"/>
    </row>
    <row r="64" spans="1:2">
      <c r="A64" s="87"/>
      <c r="B64" s="87"/>
    </row>
    <row r="65" spans="1:4">
      <c r="A65" s="87"/>
      <c r="B65" s="87"/>
    </row>
    <row r="66" spans="1:4">
      <c r="A66" s="87"/>
      <c r="B66" s="87"/>
    </row>
    <row r="67" spans="1:4">
      <c r="A67" s="87"/>
      <c r="B67" s="87"/>
    </row>
    <row r="68" spans="1:4">
      <c r="A68" s="87"/>
      <c r="B68" s="87"/>
    </row>
    <row r="69" spans="1:4">
      <c r="A69" s="87"/>
      <c r="B69" s="87"/>
    </row>
    <row r="70" spans="1:4">
      <c r="A70" s="87"/>
      <c r="B70" s="87"/>
    </row>
    <row r="71" spans="1:4">
      <c r="A71" s="87"/>
      <c r="B71" s="87"/>
    </row>
    <row r="72" spans="1:4">
      <c r="A72" s="87"/>
      <c r="B72" s="87"/>
    </row>
    <row r="73" spans="1:4">
      <c r="A73" s="87"/>
      <c r="B73" s="87"/>
    </row>
    <row r="74" spans="1:4">
      <c r="A74" s="87"/>
      <c r="B74" s="87"/>
    </row>
    <row r="75" spans="1:4">
      <c r="A75" s="87"/>
      <c r="B75" s="87"/>
    </row>
    <row r="76" spans="1:4">
      <c r="A76" s="87"/>
      <c r="B76" s="87"/>
    </row>
    <row r="77" spans="1:4">
      <c r="A77" s="87"/>
      <c r="B77" s="87"/>
      <c r="D77" s="102" t="s">
        <v>212</v>
      </c>
    </row>
    <row r="78" spans="1:4">
      <c r="A78" s="87"/>
      <c r="B78" s="87"/>
      <c r="D78" s="102" t="s">
        <v>208</v>
      </c>
    </row>
    <row r="79" spans="1:4">
      <c r="A79" s="87"/>
      <c r="B79" s="87"/>
    </row>
    <row r="80" spans="1:4">
      <c r="A80" s="87"/>
      <c r="B80" s="87"/>
      <c r="D80" s="102" t="s">
        <v>213</v>
      </c>
    </row>
    <row r="81" spans="1:4">
      <c r="A81" s="87"/>
      <c r="B81" s="87"/>
      <c r="D81" s="102" t="s">
        <v>208</v>
      </c>
    </row>
    <row r="82" spans="1:4">
      <c r="A82" s="87"/>
      <c r="B82" s="87"/>
    </row>
    <row r="83" spans="1:4">
      <c r="A83" s="87"/>
      <c r="B83" s="87"/>
    </row>
    <row r="84" spans="1:4">
      <c r="A84" s="87"/>
      <c r="B84" s="87"/>
    </row>
    <row r="85" spans="1:4">
      <c r="A85" s="87"/>
      <c r="B85" s="87"/>
    </row>
    <row r="86" spans="1:4">
      <c r="A86" s="87"/>
      <c r="B86" s="87"/>
    </row>
    <row r="87" spans="1:4">
      <c r="A87" s="87"/>
      <c r="B87" s="87"/>
    </row>
    <row r="88" spans="1:4">
      <c r="A88" s="87"/>
      <c r="B88" s="87"/>
    </row>
    <row r="89" spans="1:4">
      <c r="A89" s="87"/>
      <c r="B89" s="87"/>
    </row>
    <row r="90" spans="1:4">
      <c r="A90" s="87"/>
      <c r="B90" s="87"/>
    </row>
  </sheetData>
  <pageMargins left="0" right="0" top="0" bottom="0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63</v>
      </c>
      <c r="U2" s="41"/>
      <c r="V2" s="41" t="s">
        <v>186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38.633634926199321</v>
      </c>
      <c r="L5" s="53">
        <v>37.999727747722972</v>
      </c>
      <c r="M5" s="53">
        <v>38.95701069134364</v>
      </c>
      <c r="N5" s="53">
        <v>42.598403528811431</v>
      </c>
      <c r="O5" s="53">
        <v>42.214646813769733</v>
      </c>
      <c r="P5" s="53">
        <v>41.31525903439109</v>
      </c>
      <c r="Q5" s="53">
        <v>41.611450508509243</v>
      </c>
      <c r="R5" s="53">
        <v>41.889607304164485</v>
      </c>
      <c r="S5" s="53">
        <v>41.723977354915391</v>
      </c>
      <c r="T5" s="54">
        <v>41.3273637519316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41.3273637519316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38.760671988976299</v>
      </c>
      <c r="L6" s="58">
        <v>38.089415025356161</v>
      </c>
      <c r="M6" s="58">
        <v>39.03340475181222</v>
      </c>
      <c r="N6" s="58">
        <v>42.790831046781904</v>
      </c>
      <c r="O6" s="58">
        <v>42.513609630199042</v>
      </c>
      <c r="P6" s="58">
        <v>41.775992906367584</v>
      </c>
      <c r="Q6" s="58">
        <v>42.179843211846766</v>
      </c>
      <c r="R6" s="58">
        <v>42.68576762000869</v>
      </c>
      <c r="S6" s="58">
        <v>42.779606733598158</v>
      </c>
      <c r="T6" s="59">
        <v>42.600240538125682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42.600240538125682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39.640606662299739</v>
      </c>
      <c r="D7" s="63">
        <v>39.465126563101393</v>
      </c>
      <c r="E7" s="63">
        <v>38.687640867160823</v>
      </c>
      <c r="F7" s="63">
        <v>39.445589047528031</v>
      </c>
      <c r="G7" s="63">
        <v>40.720396735172883</v>
      </c>
      <c r="H7" s="63">
        <v>41.693977954015146</v>
      </c>
      <c r="I7" s="63">
        <v>41.128509581843034</v>
      </c>
      <c r="J7" s="63">
        <v>41.625615447244272</v>
      </c>
      <c r="K7" s="64">
        <v>41.326281806184447</v>
      </c>
      <c r="L7" s="65">
        <v>40.985719984044671</v>
      </c>
      <c r="M7" s="66">
        <v>42.866568059787753</v>
      </c>
      <c r="N7" s="66">
        <v>46.465218442169025</v>
      </c>
      <c r="O7" s="66">
        <v>45.906428503932474</v>
      </c>
      <c r="P7" s="66">
        <v>46.322891495076725</v>
      </c>
      <c r="Q7" s="66">
        <v>47.250675496387892</v>
      </c>
      <c r="R7" s="66">
        <v>48.051051823406731</v>
      </c>
      <c r="S7" s="66">
        <v>47.864694469813401</v>
      </c>
      <c r="T7" s="67">
        <v>47.531013204467023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26.542793103220681</v>
      </c>
      <c r="D8" s="58">
        <v>31.73079869741305</v>
      </c>
      <c r="E8" s="58">
        <v>32.654233781417723</v>
      </c>
      <c r="F8" s="58">
        <v>32.140206465986218</v>
      </c>
      <c r="G8" s="58">
        <v>32.694573701811983</v>
      </c>
      <c r="H8" s="58">
        <v>32.74946558053864</v>
      </c>
      <c r="I8" s="58">
        <v>32.187036818968792</v>
      </c>
      <c r="J8" s="58">
        <v>31.182933594192697</v>
      </c>
      <c r="K8" s="58">
        <v>28.384344785181337</v>
      </c>
      <c r="L8" s="58">
        <v>28.283765745410012</v>
      </c>
      <c r="M8" s="58">
        <v>30.442520032554992</v>
      </c>
      <c r="N8" s="58">
        <v>33.536118864765271</v>
      </c>
      <c r="O8" s="58">
        <v>30.907183275497076</v>
      </c>
      <c r="P8" s="58">
        <v>29.646425220971445</v>
      </c>
      <c r="Q8" s="58">
        <v>29.842332502649839</v>
      </c>
      <c r="R8" s="58">
        <v>32.514522635699876</v>
      </c>
      <c r="S8" s="58">
        <v>32.371452318452448</v>
      </c>
      <c r="T8" s="59">
        <v>32.292588031939637</v>
      </c>
      <c r="U8" s="60" t="s">
        <v>148</v>
      </c>
      <c r="V8" s="60" t="str">
        <f t="shared" ref="V8:V34" si="0">+A8</f>
        <v>BG</v>
      </c>
      <c r="W8" s="7"/>
      <c r="X8" s="29" t="s">
        <v>49</v>
      </c>
      <c r="Y8" s="26">
        <v>28.536171376896739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31.588962315182535</v>
      </c>
      <c r="D9" s="71">
        <v>33.033567246234298</v>
      </c>
      <c r="E9" s="71">
        <v>32.99802329061</v>
      </c>
      <c r="F9" s="71">
        <v>32.891517041346184</v>
      </c>
      <c r="G9" s="71">
        <v>34.286448164496527</v>
      </c>
      <c r="H9" s="71">
        <v>35.413897727479622</v>
      </c>
      <c r="I9" s="71">
        <v>33.763073723043107</v>
      </c>
      <c r="J9" s="71">
        <v>33.166890323182642</v>
      </c>
      <c r="K9" s="71">
        <v>33.033411070188144</v>
      </c>
      <c r="L9" s="71">
        <v>32.714462765595137</v>
      </c>
      <c r="M9" s="72">
        <v>32.730479515339397</v>
      </c>
      <c r="N9" s="72">
        <v>35.747777757662433</v>
      </c>
      <c r="O9" s="72">
        <v>35.714684983575943</v>
      </c>
      <c r="P9" s="72">
        <v>36.030056847576056</v>
      </c>
      <c r="Q9" s="72">
        <v>35.936025494790442</v>
      </c>
      <c r="R9" s="72">
        <v>36.613517077909862</v>
      </c>
      <c r="S9" s="72">
        <v>35.958483751970832</v>
      </c>
      <c r="T9" s="73">
        <v>35.47848632081088</v>
      </c>
      <c r="U9" s="74" t="s">
        <v>149</v>
      </c>
      <c r="V9" s="74" t="str">
        <f t="shared" si="0"/>
        <v>CZ</v>
      </c>
      <c r="W9" s="7"/>
      <c r="X9" s="29" t="s">
        <v>41</v>
      </c>
      <c r="Y9" s="26">
        <v>29.08064356357114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47.794075488116235</v>
      </c>
      <c r="D10" s="58">
        <v>47.336372079086864</v>
      </c>
      <c r="E10" s="58">
        <v>45.840342087493362</v>
      </c>
      <c r="F10" s="58">
        <v>46.653144016227174</v>
      </c>
      <c r="G10" s="58">
        <v>47.23801311946427</v>
      </c>
      <c r="H10" s="58">
        <v>48.114321827512214</v>
      </c>
      <c r="I10" s="58">
        <v>47.615267126887019</v>
      </c>
      <c r="J10" s="58">
        <v>46.542248935889923</v>
      </c>
      <c r="K10" s="58">
        <v>45.220189063732199</v>
      </c>
      <c r="L10" s="58">
        <v>44.905373767294677</v>
      </c>
      <c r="M10" s="58">
        <v>45.467462046889459</v>
      </c>
      <c r="N10" s="58">
        <v>51.449235626357037</v>
      </c>
      <c r="O10" s="58">
        <v>51.441832175149237</v>
      </c>
      <c r="P10" s="58">
        <v>50.69308237573388</v>
      </c>
      <c r="Q10" s="58">
        <v>51.37844383293362</v>
      </c>
      <c r="R10" s="58">
        <v>51.384997717866845</v>
      </c>
      <c r="S10" s="58">
        <v>51.149780015383826</v>
      </c>
      <c r="T10" s="59">
        <v>50.22657494736589</v>
      </c>
      <c r="U10" s="60" t="s">
        <v>150</v>
      </c>
      <c r="V10" s="60" t="str">
        <f t="shared" si="0"/>
        <v>DK</v>
      </c>
      <c r="W10" s="7"/>
      <c r="X10" s="29" t="s">
        <v>35</v>
      </c>
      <c r="Y10" s="26">
        <v>30.316774718994349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40.631939868102251</v>
      </c>
      <c r="D11" s="71">
        <v>40.921022044864593</v>
      </c>
      <c r="E11" s="71">
        <v>40.19518256728152</v>
      </c>
      <c r="F11" s="71">
        <v>39.974723031401247</v>
      </c>
      <c r="G11" s="71">
        <v>40.48431849146106</v>
      </c>
      <c r="H11" s="71">
        <v>41.082708731216897</v>
      </c>
      <c r="I11" s="71">
        <v>40.033206789335075</v>
      </c>
      <c r="J11" s="71">
        <v>39.965360778143818</v>
      </c>
      <c r="K11" s="71">
        <v>38.65475817403113</v>
      </c>
      <c r="L11" s="71">
        <v>36.995738551585013</v>
      </c>
      <c r="M11" s="72">
        <v>37.317565404763954</v>
      </c>
      <c r="N11" s="72">
        <v>41.159217650023571</v>
      </c>
      <c r="O11" s="72">
        <v>40.209840081238426</v>
      </c>
      <c r="P11" s="72">
        <v>38.680709698422568</v>
      </c>
      <c r="Q11" s="72">
        <v>38.763167638282894</v>
      </c>
      <c r="R11" s="72">
        <v>39.235257832828751</v>
      </c>
      <c r="S11" s="72">
        <v>39.147600020578601</v>
      </c>
      <c r="T11" s="73">
        <v>39.214484739089947</v>
      </c>
      <c r="U11" s="74" t="s">
        <v>151</v>
      </c>
      <c r="V11" s="74" t="str">
        <f t="shared" si="0"/>
        <v>DE</v>
      </c>
      <c r="W11" s="7"/>
      <c r="X11" s="29" t="s">
        <v>40</v>
      </c>
      <c r="Y11" s="26">
        <v>30.777052609408599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32.502049821556596</v>
      </c>
      <c r="D12" s="58">
        <v>34.750032535742839</v>
      </c>
      <c r="E12" s="58">
        <v>31.271624124704044</v>
      </c>
      <c r="F12" s="58">
        <v>29.855067893474686</v>
      </c>
      <c r="G12" s="58">
        <v>29.576116822574171</v>
      </c>
      <c r="H12" s="58">
        <v>29.404469920357151</v>
      </c>
      <c r="I12" s="58">
        <v>29.655962404946195</v>
      </c>
      <c r="J12" s="58">
        <v>28.957672944247626</v>
      </c>
      <c r="K12" s="58">
        <v>27.949127736062973</v>
      </c>
      <c r="L12" s="58">
        <v>27.420844002363598</v>
      </c>
      <c r="M12" s="58">
        <v>32.105789879320241</v>
      </c>
      <c r="N12" s="58">
        <v>38.163816127121287</v>
      </c>
      <c r="O12" s="58">
        <v>35.982680265000376</v>
      </c>
      <c r="P12" s="58">
        <v>32.888958218339766</v>
      </c>
      <c r="Q12" s="58">
        <v>31.902699100299898</v>
      </c>
      <c r="R12" s="58">
        <v>32.038201821738852</v>
      </c>
      <c r="S12" s="58">
        <v>32.035245733292591</v>
      </c>
      <c r="T12" s="59">
        <v>33.309042088522709</v>
      </c>
      <c r="U12" s="60" t="s">
        <v>152</v>
      </c>
      <c r="V12" s="60" t="str">
        <f t="shared" si="0"/>
        <v>EE</v>
      </c>
      <c r="W12" s="7"/>
      <c r="X12" s="27" t="s">
        <v>30</v>
      </c>
      <c r="Y12" s="26">
        <v>32.292588031939637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27.645036024785945</v>
      </c>
      <c r="D13" s="71">
        <v>25.899468840289241</v>
      </c>
      <c r="E13" s="71">
        <v>24.475483431214055</v>
      </c>
      <c r="F13" s="71">
        <v>25.850611087980674</v>
      </c>
      <c r="G13" s="71">
        <v>26.810107360212221</v>
      </c>
      <c r="H13" s="71">
        <v>27.252711974394188</v>
      </c>
      <c r="I13" s="71">
        <v>27.644418411235637</v>
      </c>
      <c r="J13" s="71">
        <v>28.004252323761392</v>
      </c>
      <c r="K13" s="71">
        <v>28.364864155293795</v>
      </c>
      <c r="L13" s="71">
        <v>29.316262521333016</v>
      </c>
      <c r="M13" s="72">
        <v>33.567402347941652</v>
      </c>
      <c r="N13" s="72">
        <v>37.866198466178311</v>
      </c>
      <c r="O13" s="72">
        <v>37.042571724280585</v>
      </c>
      <c r="P13" s="72">
        <v>34.968161434977581</v>
      </c>
      <c r="Q13" s="72">
        <v>34.805370470988592</v>
      </c>
      <c r="R13" s="72">
        <v>33.447845615442908</v>
      </c>
      <c r="S13" s="72">
        <v>31.698078774478162</v>
      </c>
      <c r="T13" s="73">
        <v>30.316774718994349</v>
      </c>
      <c r="U13" s="74" t="s">
        <v>153</v>
      </c>
      <c r="V13" s="74" t="str">
        <f t="shared" si="0"/>
        <v>IE</v>
      </c>
      <c r="W13" s="7"/>
      <c r="X13" s="27" t="s">
        <v>34</v>
      </c>
      <c r="Y13" s="26">
        <v>33.309042088522709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35.520720795319704</v>
      </c>
      <c r="L14" s="58">
        <v>36.856035200474579</v>
      </c>
      <c r="M14" s="58">
        <v>38.742447582319279</v>
      </c>
      <c r="N14" s="58">
        <v>42.439786981393581</v>
      </c>
      <c r="O14" s="58">
        <v>41.536697658666519</v>
      </c>
      <c r="P14" s="58">
        <v>42.636538842384397</v>
      </c>
      <c r="Q14" s="58">
        <v>43.115729796447766</v>
      </c>
      <c r="R14" s="58">
        <v>41.113926015444399</v>
      </c>
      <c r="S14" s="58">
        <v>41.245445175969678</v>
      </c>
      <c r="T14" s="59">
        <v>42.160379779070077</v>
      </c>
      <c r="U14" s="60" t="s">
        <v>75</v>
      </c>
      <c r="V14" s="60" t="str">
        <f t="shared" si="0"/>
        <v>EL</v>
      </c>
      <c r="W14" s="7"/>
      <c r="X14" s="29" t="s">
        <v>39</v>
      </c>
      <c r="Y14" s="26">
        <v>33.970922551701122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31.617458604221337</v>
      </c>
      <c r="D15" s="71">
        <v>31.258959879929193</v>
      </c>
      <c r="E15" s="71">
        <v>30.871489361702125</v>
      </c>
      <c r="F15" s="71">
        <v>30.278416303564693</v>
      </c>
      <c r="G15" s="71">
        <v>30.486141510340481</v>
      </c>
      <c r="H15" s="71">
        <v>30.64400501822092</v>
      </c>
      <c r="I15" s="71">
        <v>30.916858210861136</v>
      </c>
      <c r="J15" s="71">
        <v>31.057549921230738</v>
      </c>
      <c r="K15" s="71">
        <v>31.053479554036116</v>
      </c>
      <c r="L15" s="71">
        <v>31.488785694393172</v>
      </c>
      <c r="M15" s="72">
        <v>33.627723173210697</v>
      </c>
      <c r="N15" s="72">
        <v>37.66869255278332</v>
      </c>
      <c r="O15" s="72">
        <v>38.007129158405903</v>
      </c>
      <c r="P15" s="72">
        <v>38.344358672773964</v>
      </c>
      <c r="Q15" s="72">
        <v>38.048485336647261</v>
      </c>
      <c r="R15" s="72">
        <v>38.51748132403479</v>
      </c>
      <c r="S15" s="72">
        <v>38.159072572899454</v>
      </c>
      <c r="T15" s="73">
        <v>37.415107732877118</v>
      </c>
      <c r="U15" s="74" t="s">
        <v>154</v>
      </c>
      <c r="V15" s="74" t="str">
        <f t="shared" si="0"/>
        <v>ES</v>
      </c>
      <c r="W15" s="7"/>
      <c r="X15" s="29" t="s">
        <v>31</v>
      </c>
      <c r="Y15" s="26">
        <v>35.47848632081088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44.397259003691559</v>
      </c>
      <c r="D16" s="58">
        <v>44.180990925030478</v>
      </c>
      <c r="E16" s="58">
        <v>43.567507774507966</v>
      </c>
      <c r="F16" s="58">
        <v>43.582827980052173</v>
      </c>
      <c r="G16" s="58">
        <v>44.698577834592747</v>
      </c>
      <c r="H16" s="58">
        <v>45.287216981650595</v>
      </c>
      <c r="I16" s="58">
        <v>44.985380766442979</v>
      </c>
      <c r="J16" s="58">
        <v>45.271211042123547</v>
      </c>
      <c r="K16" s="58">
        <v>45.027084602488465</v>
      </c>
      <c r="L16" s="58">
        <v>44.626473142927622</v>
      </c>
      <c r="M16" s="58">
        <v>44.993446401282668</v>
      </c>
      <c r="N16" s="58">
        <v>48.800448887245444</v>
      </c>
      <c r="O16" s="58">
        <v>48.749875530465388</v>
      </c>
      <c r="P16" s="58">
        <v>48.228170568022662</v>
      </c>
      <c r="Q16" s="58">
        <v>48.999319095187232</v>
      </c>
      <c r="R16" s="58">
        <v>49.577593884430669</v>
      </c>
      <c r="S16" s="58">
        <v>50.485052631973851</v>
      </c>
      <c r="T16" s="59">
        <v>50.607139794341073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35.817964106031717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37.2211488922241</v>
      </c>
      <c r="G17" s="71">
        <v>39.575170522207536</v>
      </c>
      <c r="H17" s="71">
        <v>36.989925883020959</v>
      </c>
      <c r="I17" s="71">
        <v>36.878416541839329</v>
      </c>
      <c r="J17" s="71">
        <v>35.759233259832278</v>
      </c>
      <c r="K17" s="71">
        <v>36.15114731338614</v>
      </c>
      <c r="L17" s="71">
        <v>35.720619463941574</v>
      </c>
      <c r="M17" s="72">
        <v>35.704787379380761</v>
      </c>
      <c r="N17" s="72">
        <v>38.634888957543183</v>
      </c>
      <c r="O17" s="72">
        <v>38.423338677795044</v>
      </c>
      <c r="P17" s="72">
        <v>39.07586847196157</v>
      </c>
      <c r="Q17" s="72">
        <v>38.819998642112552</v>
      </c>
      <c r="R17" s="72">
        <v>39.450028857970203</v>
      </c>
      <c r="S17" s="72">
        <v>39.684886739622712</v>
      </c>
      <c r="T17" s="73">
        <v>39.483767848531777</v>
      </c>
      <c r="U17" s="74" t="s">
        <v>173</v>
      </c>
      <c r="V17" s="74" t="s">
        <v>171</v>
      </c>
      <c r="W17" s="7"/>
      <c r="X17" s="29" t="s">
        <v>44</v>
      </c>
      <c r="Y17" s="26">
        <v>36.055867438495021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36.253622195521594</v>
      </c>
      <c r="D18" s="58">
        <v>36.570684089659728</v>
      </c>
      <c r="E18" s="58">
        <v>36.264553221636753</v>
      </c>
      <c r="F18" s="58">
        <v>36.805345679075323</v>
      </c>
      <c r="G18" s="58">
        <v>37.161822389738333</v>
      </c>
      <c r="H18" s="58">
        <v>37.512988434619231</v>
      </c>
      <c r="I18" s="58">
        <v>37.700549786336246</v>
      </c>
      <c r="J18" s="58">
        <v>37.989160163374521</v>
      </c>
      <c r="K18" s="58">
        <v>37.694133107605623</v>
      </c>
      <c r="L18" s="58">
        <v>37.486628440352199</v>
      </c>
      <c r="M18" s="58">
        <v>38.523676940677646</v>
      </c>
      <c r="N18" s="58">
        <v>41.522313718807666</v>
      </c>
      <c r="O18" s="58">
        <v>41.414418068414285</v>
      </c>
      <c r="P18" s="58">
        <v>40.663698062128887</v>
      </c>
      <c r="Q18" s="58">
        <v>41.583095925277952</v>
      </c>
      <c r="R18" s="58">
        <v>42.572938602622102</v>
      </c>
      <c r="S18" s="58">
        <v>42.952491869421891</v>
      </c>
      <c r="T18" s="59">
        <v>42.790754958000846</v>
      </c>
      <c r="U18" s="60" t="s">
        <v>156</v>
      </c>
      <c r="V18" s="60" t="str">
        <f t="shared" si="0"/>
        <v>IT</v>
      </c>
      <c r="W18" s="7"/>
      <c r="X18" s="29" t="s">
        <v>51</v>
      </c>
      <c r="Y18" s="26">
        <v>36.234726779770256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27.866979080387466</v>
      </c>
      <c r="D19" s="71">
        <v>27.481699341682152</v>
      </c>
      <c r="E19" s="71">
        <v>27.542360822571187</v>
      </c>
      <c r="F19" s="71">
        <v>28.51195863188422</v>
      </c>
      <c r="G19" s="71">
        <v>29.991309812796768</v>
      </c>
      <c r="H19" s="71">
        <v>32.86837449323874</v>
      </c>
      <c r="I19" s="71">
        <v>31.328584773131073</v>
      </c>
      <c r="J19" s="71">
        <v>32.278474138118312</v>
      </c>
      <c r="K19" s="71">
        <v>31.85546111162542</v>
      </c>
      <c r="L19" s="71">
        <v>31.069963821541087</v>
      </c>
      <c r="M19" s="72">
        <v>32.099122251024198</v>
      </c>
      <c r="N19" s="72">
        <v>34.749425396811652</v>
      </c>
      <c r="O19" s="72">
        <v>34.619659740293699</v>
      </c>
      <c r="P19" s="72">
        <v>35.690533682573452</v>
      </c>
      <c r="Q19" s="72">
        <v>35.112923688549429</v>
      </c>
      <c r="R19" s="72">
        <v>34.870216499582057</v>
      </c>
      <c r="S19" s="72">
        <v>34.547566072773478</v>
      </c>
      <c r="T19" s="73">
        <v>33.970922551701122</v>
      </c>
      <c r="U19" s="74" t="s">
        <v>157</v>
      </c>
      <c r="V19" s="74" t="str">
        <f t="shared" si="0"/>
        <v>CY</v>
      </c>
      <c r="W19" s="7"/>
      <c r="X19" s="29" t="s">
        <v>54</v>
      </c>
      <c r="Y19" s="26">
        <v>36.825888115323941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33.407256791821574</v>
      </c>
      <c r="D20" s="58">
        <v>35.560698546475919</v>
      </c>
      <c r="E20" s="58">
        <v>32.029685836578942</v>
      </c>
      <c r="F20" s="58">
        <v>29.940636863073234</v>
      </c>
      <c r="G20" s="58">
        <v>30.460301018772256</v>
      </c>
      <c r="H20" s="58">
        <v>29.521537769831298</v>
      </c>
      <c r="I20" s="58">
        <v>29.455559461212587</v>
      </c>
      <c r="J20" s="58">
        <v>29.371524750842305</v>
      </c>
      <c r="K20" s="58">
        <v>29.259295486986233</v>
      </c>
      <c r="L20" s="58">
        <v>27.08632082290206</v>
      </c>
      <c r="M20" s="58">
        <v>31.571561649807627</v>
      </c>
      <c r="N20" s="58">
        <v>36.71188929644844</v>
      </c>
      <c r="O20" s="58">
        <v>36.03514224574463</v>
      </c>
      <c r="P20" s="58">
        <v>31.368009585671242</v>
      </c>
      <c r="Q20" s="58">
        <v>30.159029708421386</v>
      </c>
      <c r="R20" s="58">
        <v>30.471701967544547</v>
      </c>
      <c r="S20" s="58">
        <v>30.797417144936041</v>
      </c>
      <c r="T20" s="59">
        <v>30.777052609408599</v>
      </c>
      <c r="U20" s="60" t="s">
        <v>158</v>
      </c>
      <c r="V20" s="60" t="str">
        <f t="shared" si="0"/>
        <v>LV</v>
      </c>
      <c r="W20" s="7"/>
      <c r="X20" s="29" t="s">
        <v>36</v>
      </c>
      <c r="Y20" s="26">
        <v>37.415107732877118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36.342685740088285</v>
      </c>
      <c r="D21" s="71">
        <v>35.861086462640266</v>
      </c>
      <c r="E21" s="71">
        <v>33.099344862202635</v>
      </c>
      <c r="F21" s="71">
        <v>31.482994845898276</v>
      </c>
      <c r="G21" s="71">
        <v>29.935923621430362</v>
      </c>
      <c r="H21" s="71">
        <v>28.859920040699571</v>
      </c>
      <c r="I21" s="71">
        <v>29.043487892126869</v>
      </c>
      <c r="J21" s="71">
        <v>29.427802126904844</v>
      </c>
      <c r="K21" s="71">
        <v>28.999617096595482</v>
      </c>
      <c r="L21" s="71">
        <v>28.311098990174472</v>
      </c>
      <c r="M21" s="72">
        <v>31.567536123375501</v>
      </c>
      <c r="N21" s="72">
        <v>38.784072067309154</v>
      </c>
      <c r="O21" s="72">
        <v>35.143497530653647</v>
      </c>
      <c r="P21" s="72">
        <v>31.762141310362697</v>
      </c>
      <c r="Q21" s="72">
        <v>30.098605957155755</v>
      </c>
      <c r="R21" s="72">
        <v>29.064789973171028</v>
      </c>
      <c r="S21" s="72">
        <v>28.467995082920833</v>
      </c>
      <c r="T21" s="73">
        <v>29.08064356357114</v>
      </c>
      <c r="U21" s="74" t="s">
        <v>159</v>
      </c>
      <c r="V21" s="74" t="str">
        <f t="shared" si="0"/>
        <v>LT</v>
      </c>
      <c r="W21" s="7"/>
      <c r="X21" s="29" t="s">
        <v>42</v>
      </c>
      <c r="Y21" s="26">
        <v>38.259881362875738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33.642935937575544</v>
      </c>
      <c r="D22" s="58">
        <v>32.138196835068037</v>
      </c>
      <c r="E22" s="58">
        <v>31.255172235440153</v>
      </c>
      <c r="F22" s="58">
        <v>33.091002605661039</v>
      </c>
      <c r="G22" s="58">
        <v>34.299874433233605</v>
      </c>
      <c r="H22" s="58">
        <v>35.849682926735014</v>
      </c>
      <c r="I22" s="58">
        <v>36.361960195947297</v>
      </c>
      <c r="J22" s="58">
        <v>36.159987892444548</v>
      </c>
      <c r="K22" s="58">
        <v>33.666883173248166</v>
      </c>
      <c r="L22" s="58">
        <v>32.153505539069968</v>
      </c>
      <c r="M22" s="58">
        <v>34.087639518266869</v>
      </c>
      <c r="N22" s="58">
        <v>38.67335572209263</v>
      </c>
      <c r="O22" s="58">
        <v>37.379893992485854</v>
      </c>
      <c r="P22" s="58">
        <v>37.413195488326345</v>
      </c>
      <c r="Q22" s="58">
        <v>38.791352555245759</v>
      </c>
      <c r="R22" s="58">
        <v>38.072539305733947</v>
      </c>
      <c r="S22" s="58">
        <v>37.560886606781395</v>
      </c>
      <c r="T22" s="59">
        <v>38.259881362875738</v>
      </c>
      <c r="U22" s="60" t="s">
        <v>160</v>
      </c>
      <c r="V22" s="60" t="str">
        <f t="shared" si="0"/>
        <v>LU</v>
      </c>
      <c r="W22" s="7"/>
      <c r="X22" s="29" t="s">
        <v>43</v>
      </c>
      <c r="Y22" s="26">
        <v>38.810889696425939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35.665727062452987</v>
      </c>
      <c r="D23" s="71">
        <v>36.460586790450989</v>
      </c>
      <c r="E23" s="71">
        <v>35.666391217004922</v>
      </c>
      <c r="F23" s="71">
        <v>35.775224373724051</v>
      </c>
      <c r="G23" s="71">
        <v>37.814932594908626</v>
      </c>
      <c r="H23" s="71">
        <v>39.2863742205585</v>
      </c>
      <c r="I23" s="71">
        <v>39.262506662605652</v>
      </c>
      <c r="J23" s="71">
        <v>39.911310287098381</v>
      </c>
      <c r="K23" s="71">
        <v>40.817102568765762</v>
      </c>
      <c r="L23" s="71">
        <v>39.85330307904794</v>
      </c>
      <c r="M23" s="72">
        <v>40.252144056640041</v>
      </c>
      <c r="N23" s="72">
        <v>41.454858770616973</v>
      </c>
      <c r="O23" s="72">
        <v>40.31713354745424</v>
      </c>
      <c r="P23" s="72">
        <v>39.316131407082707</v>
      </c>
      <c r="Q23" s="72">
        <v>38.743939519955525</v>
      </c>
      <c r="R23" s="72">
        <v>39.22947626318372</v>
      </c>
      <c r="S23" s="72">
        <v>38.861136719069741</v>
      </c>
      <c r="T23" s="73">
        <v>38.810889696425939</v>
      </c>
      <c r="U23" s="74" t="s">
        <v>161</v>
      </c>
      <c r="V23" s="74" t="str">
        <f t="shared" si="0"/>
        <v>HU</v>
      </c>
      <c r="W23" s="7"/>
      <c r="X23" s="29" t="s">
        <v>50</v>
      </c>
      <c r="Y23" s="26">
        <v>38.958235646209452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33.608799346219918</v>
      </c>
      <c r="D24" s="58">
        <v>32.892723630455691</v>
      </c>
      <c r="E24" s="58">
        <v>31.776934419492854</v>
      </c>
      <c r="F24" s="58">
        <v>33.784747472377958</v>
      </c>
      <c r="G24" s="58">
        <v>33.217792158861734</v>
      </c>
      <c r="H24" s="58">
        <v>33.524063283398924</v>
      </c>
      <c r="I24" s="58">
        <v>34.73352526466121</v>
      </c>
      <c r="J24" s="58">
        <v>33.803426853590665</v>
      </c>
      <c r="K24" s="58">
        <v>34.045903002892608</v>
      </c>
      <c r="L24" s="58">
        <v>33.792735710762351</v>
      </c>
      <c r="M24" s="58">
        <v>36.303086472127767</v>
      </c>
      <c r="N24" s="58">
        <v>35.552290254161356</v>
      </c>
      <c r="O24" s="58">
        <v>34.60787240264807</v>
      </c>
      <c r="P24" s="58">
        <v>34.391474134000156</v>
      </c>
      <c r="Q24" s="58">
        <v>35.300022082031617</v>
      </c>
      <c r="R24" s="58">
        <v>35.584680751199265</v>
      </c>
      <c r="S24" s="58">
        <v>36.238207597657926</v>
      </c>
      <c r="T24" s="59">
        <v>36.055867438495021</v>
      </c>
      <c r="U24" s="60" t="s">
        <v>21</v>
      </c>
      <c r="V24" s="60" t="str">
        <f t="shared" si="0"/>
        <v>MT</v>
      </c>
      <c r="W24" s="7"/>
      <c r="X24" s="27" t="s">
        <v>33</v>
      </c>
      <c r="Y24" s="26">
        <v>39.214484739089947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36.176874767219353</v>
      </c>
      <c r="D25" s="71">
        <v>35.544718661260539</v>
      </c>
      <c r="E25" s="71">
        <v>34.946134566498763</v>
      </c>
      <c r="F25" s="71">
        <v>35.619556279054152</v>
      </c>
      <c r="G25" s="71">
        <v>36.630664043146524</v>
      </c>
      <c r="H25" s="71">
        <v>37.651454296772464</v>
      </c>
      <c r="I25" s="71">
        <v>37.264261679317627</v>
      </c>
      <c r="J25" s="71">
        <v>36.465674136606985</v>
      </c>
      <c r="K25" s="71">
        <v>37.320877329889576</v>
      </c>
      <c r="L25" s="71">
        <v>36.589322984607357</v>
      </c>
      <c r="M25" s="72">
        <v>37.343056466034483</v>
      </c>
      <c r="N25" s="72">
        <v>40.817922725653403</v>
      </c>
      <c r="O25" s="72">
        <v>41.345849326695301</v>
      </c>
      <c r="P25" s="72">
        <v>40.817881912310696</v>
      </c>
      <c r="Q25" s="72">
        <v>41.190147001382599</v>
      </c>
      <c r="R25" s="72">
        <v>41.197989727390194</v>
      </c>
      <c r="S25" s="72">
        <v>40.907252893160525</v>
      </c>
      <c r="T25" s="73">
        <v>39.746873709350808</v>
      </c>
      <c r="U25" s="74" t="s">
        <v>162</v>
      </c>
      <c r="V25" s="74" t="str">
        <f t="shared" si="0"/>
        <v>NL</v>
      </c>
      <c r="W25" s="7"/>
      <c r="X25" s="29" t="s">
        <v>171</v>
      </c>
      <c r="Y25" s="26">
        <v>39.483767848531777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43.500213120490969</v>
      </c>
      <c r="D26" s="58">
        <v>43.855664334674273</v>
      </c>
      <c r="E26" s="58">
        <v>42.9354202130883</v>
      </c>
      <c r="F26" s="58">
        <v>43.247300446787506</v>
      </c>
      <c r="G26" s="58">
        <v>43.225799609505238</v>
      </c>
      <c r="H26" s="58">
        <v>44.061675010778181</v>
      </c>
      <c r="I26" s="58">
        <v>43.107977631272426</v>
      </c>
      <c r="J26" s="58">
        <v>43.568418941204712</v>
      </c>
      <c r="K26" s="58">
        <v>42.900700995954637</v>
      </c>
      <c r="L26" s="58">
        <v>41.615709553895947</v>
      </c>
      <c r="M26" s="58">
        <v>42.432437403998954</v>
      </c>
      <c r="N26" s="58">
        <v>45.405431583590605</v>
      </c>
      <c r="O26" s="58">
        <v>45.423322670151286</v>
      </c>
      <c r="P26" s="58">
        <v>43.968569487293529</v>
      </c>
      <c r="Q26" s="58">
        <v>44.151313657792777</v>
      </c>
      <c r="R26" s="58">
        <v>44.607061283389228</v>
      </c>
      <c r="S26" s="58">
        <v>44.914828477391403</v>
      </c>
      <c r="T26" s="59">
        <v>45.39675226768928</v>
      </c>
      <c r="U26" s="60" t="s">
        <v>163</v>
      </c>
      <c r="V26" s="60" t="str">
        <f t="shared" si="0"/>
        <v>AT</v>
      </c>
      <c r="W26" s="7"/>
      <c r="X26" s="29" t="s">
        <v>45</v>
      </c>
      <c r="Y26" s="26">
        <v>39.746873709350808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36.784425535706333</v>
      </c>
      <c r="D27" s="71">
        <v>37.04126175018974</v>
      </c>
      <c r="E27" s="71">
        <v>36.656127180629476</v>
      </c>
      <c r="F27" s="71">
        <v>38.451873457482613</v>
      </c>
      <c r="G27" s="71">
        <v>39.077270770289793</v>
      </c>
      <c r="H27" s="71">
        <v>38.844821675552353</v>
      </c>
      <c r="I27" s="71">
        <v>37.639678811525002</v>
      </c>
      <c r="J27" s="71">
        <v>37.578217091963914</v>
      </c>
      <c r="K27" s="71">
        <v>37.386841455526564</v>
      </c>
      <c r="L27" s="71">
        <v>35.726377327424871</v>
      </c>
      <c r="M27" s="72">
        <v>36.666635351148734</v>
      </c>
      <c r="N27" s="72">
        <v>36.727539743730951</v>
      </c>
      <c r="O27" s="72">
        <v>36.921996318491964</v>
      </c>
      <c r="P27" s="72">
        <v>34.819543751041294</v>
      </c>
      <c r="Q27" s="72">
        <v>34.917482713236161</v>
      </c>
      <c r="R27" s="72">
        <v>35.615371472420236</v>
      </c>
      <c r="S27" s="72">
        <v>35.486519957861596</v>
      </c>
      <c r="T27" s="73">
        <v>35.817964106031717</v>
      </c>
      <c r="U27" s="74" t="s">
        <v>164</v>
      </c>
      <c r="V27" s="74" t="str">
        <f t="shared" si="0"/>
        <v>PL</v>
      </c>
      <c r="W27" s="7"/>
      <c r="X27" s="24" t="s">
        <v>48</v>
      </c>
      <c r="Y27" s="40">
        <v>40.380755631820904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33.063865140494933</v>
      </c>
      <c r="D28" s="77">
        <v>33.667922495711913</v>
      </c>
      <c r="E28" s="77">
        <v>34.543805354593218</v>
      </c>
      <c r="F28" s="77">
        <v>35.099859953272215</v>
      </c>
      <c r="G28" s="77">
        <v>35.943406745677962</v>
      </c>
      <c r="H28" s="77">
        <v>37.514406642289615</v>
      </c>
      <c r="I28" s="77">
        <v>38.057147685190422</v>
      </c>
      <c r="J28" s="77">
        <v>39.152012916173724</v>
      </c>
      <c r="K28" s="77">
        <v>38.481181644020538</v>
      </c>
      <c r="L28" s="77">
        <v>37.87429434740811</v>
      </c>
      <c r="M28" s="77">
        <v>38.419700557683569</v>
      </c>
      <c r="N28" s="77">
        <v>42.370701901394938</v>
      </c>
      <c r="O28" s="77">
        <v>41.69340764942276</v>
      </c>
      <c r="P28" s="77">
        <v>41.322026474283902</v>
      </c>
      <c r="Q28" s="77">
        <v>40.376983406492272</v>
      </c>
      <c r="R28" s="77">
        <v>41.92187239924899</v>
      </c>
      <c r="S28" s="77">
        <v>40.811054766835433</v>
      </c>
      <c r="T28" s="78">
        <v>40.380755631820904</v>
      </c>
      <c r="U28" s="79" t="s">
        <v>7</v>
      </c>
      <c r="V28" s="79" t="str">
        <f t="shared" si="0"/>
        <v>PT</v>
      </c>
      <c r="W28" s="8"/>
      <c r="X28" s="29" t="s">
        <v>181</v>
      </c>
      <c r="Y28" s="26">
        <v>42.160379779070077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28.809728943391878</v>
      </c>
      <c r="D29" s="71">
        <v>30.859922782149781</v>
      </c>
      <c r="E29" s="71">
        <v>30.054764485643236</v>
      </c>
      <c r="F29" s="71">
        <v>28.608130674942029</v>
      </c>
      <c r="G29" s="71">
        <v>27.783528795125466</v>
      </c>
      <c r="H29" s="71">
        <v>26.822099495323787</v>
      </c>
      <c r="I29" s="71">
        <v>26.666347735616341</v>
      </c>
      <c r="J29" s="71">
        <v>27.923623905637672</v>
      </c>
      <c r="K29" s="71">
        <v>27.765333167341154</v>
      </c>
      <c r="L29" s="71">
        <v>29.694143254676121</v>
      </c>
      <c r="M29" s="72">
        <v>30.371401977197447</v>
      </c>
      <c r="N29" s="72">
        <v>32.750643066284212</v>
      </c>
      <c r="O29" s="72">
        <v>31.531833586167412</v>
      </c>
      <c r="P29" s="72">
        <v>29.661127324644326</v>
      </c>
      <c r="Q29" s="72">
        <v>28.909246443330023</v>
      </c>
      <c r="R29" s="72">
        <v>27.819943651012775</v>
      </c>
      <c r="S29" s="72">
        <v>27.538903088681053</v>
      </c>
      <c r="T29" s="73">
        <v>28.536171376896739</v>
      </c>
      <c r="U29" s="74" t="s">
        <v>165</v>
      </c>
      <c r="V29" s="74" t="str">
        <f t="shared" si="0"/>
        <v>RO</v>
      </c>
      <c r="W29" s="7"/>
      <c r="X29" s="29" t="s">
        <v>38</v>
      </c>
      <c r="Y29" s="26">
        <v>42.790754958000846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37.289297042839863</v>
      </c>
      <c r="D30" s="58">
        <v>37.639886672910968</v>
      </c>
      <c r="E30" s="58">
        <v>38.591585956384428</v>
      </c>
      <c r="F30" s="58">
        <v>39.356270484806913</v>
      </c>
      <c r="G30" s="58">
        <v>38.912747978727047</v>
      </c>
      <c r="H30" s="58">
        <v>38.851699620142199</v>
      </c>
      <c r="I30" s="58">
        <v>38.676059799007696</v>
      </c>
      <c r="J30" s="58">
        <v>38.838489595094892</v>
      </c>
      <c r="K30" s="58">
        <v>38.003376920195535</v>
      </c>
      <c r="L30" s="58">
        <v>35.583978307146069</v>
      </c>
      <c r="M30" s="58">
        <v>37.066084093805749</v>
      </c>
      <c r="N30" s="58">
        <v>41.137996250642871</v>
      </c>
      <c r="O30" s="58">
        <v>42.260642941728321</v>
      </c>
      <c r="P30" s="58">
        <v>42.338851556097765</v>
      </c>
      <c r="Q30" s="58">
        <v>41.919913801738559</v>
      </c>
      <c r="R30" s="58">
        <v>41.658269991839539</v>
      </c>
      <c r="S30" s="58">
        <v>39.573263730097466</v>
      </c>
      <c r="T30" s="59">
        <v>38.958235646209452</v>
      </c>
      <c r="U30" s="60" t="s">
        <v>166</v>
      </c>
      <c r="V30" s="60" t="str">
        <f t="shared" si="0"/>
        <v>SI</v>
      </c>
      <c r="W30" s="7"/>
      <c r="X30" s="29" t="s">
        <v>46</v>
      </c>
      <c r="Y30" s="26">
        <v>45.39675226768928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35.927475383522015</v>
      </c>
      <c r="D31" s="71">
        <v>35.238781810456288</v>
      </c>
      <c r="E31" s="71">
        <v>35.073947930606629</v>
      </c>
      <c r="F31" s="71">
        <v>34.291015434871177</v>
      </c>
      <c r="G31" s="71">
        <v>34.279170726054616</v>
      </c>
      <c r="H31" s="71">
        <v>33.720949610367022</v>
      </c>
      <c r="I31" s="71">
        <v>32.20238026807354</v>
      </c>
      <c r="J31" s="71">
        <v>32.93351089657763</v>
      </c>
      <c r="K31" s="71">
        <v>32.733462194144934</v>
      </c>
      <c r="L31" s="71">
        <v>31.059890583547521</v>
      </c>
      <c r="M31" s="72">
        <v>31.316966360301237</v>
      </c>
      <c r="N31" s="72">
        <v>36.898213386680453</v>
      </c>
      <c r="O31" s="72">
        <v>36.285083474383981</v>
      </c>
      <c r="P31" s="72">
        <v>34.61699725493542</v>
      </c>
      <c r="Q31" s="72">
        <v>34.744309524538409</v>
      </c>
      <c r="R31" s="72">
        <v>35.460958616315317</v>
      </c>
      <c r="S31" s="72">
        <v>35.826186175660638</v>
      </c>
      <c r="T31" s="73">
        <v>36.234726779770256</v>
      </c>
      <c r="U31" s="74" t="s">
        <v>167</v>
      </c>
      <c r="V31" s="74" t="str">
        <f t="shared" si="0"/>
        <v>SK</v>
      </c>
      <c r="W31" s="7"/>
      <c r="X31" s="29" t="s">
        <v>53</v>
      </c>
      <c r="Y31" s="26">
        <v>46.158978098357011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44.496685550995998</v>
      </c>
      <c r="D32" s="58">
        <v>43.411359643248268</v>
      </c>
      <c r="E32" s="58">
        <v>41.413170312855478</v>
      </c>
      <c r="F32" s="58">
        <v>40.942417801532848</v>
      </c>
      <c r="G32" s="58">
        <v>42.41852059154759</v>
      </c>
      <c r="H32" s="58">
        <v>43.522092248414914</v>
      </c>
      <c r="I32" s="58">
        <v>43.446052108507857</v>
      </c>
      <c r="J32" s="58">
        <v>43.698102648019614</v>
      </c>
      <c r="K32" s="58">
        <v>43.267637619196591</v>
      </c>
      <c r="L32" s="58">
        <v>41.670239677571494</v>
      </c>
      <c r="M32" s="58">
        <v>42.950581020179548</v>
      </c>
      <c r="N32" s="58">
        <v>49.033580255097256</v>
      </c>
      <c r="O32" s="58">
        <v>49.400320684126136</v>
      </c>
      <c r="P32" s="58">
        <v>48.817233795061689</v>
      </c>
      <c r="Q32" s="58">
        <v>50.440205612809251</v>
      </c>
      <c r="R32" s="58">
        <v>51.936688319695378</v>
      </c>
      <c r="S32" s="58">
        <v>52.597744397547494</v>
      </c>
      <c r="T32" s="59">
        <v>52.626080197319126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47.531013204467023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49.113334656585437</v>
      </c>
      <c r="D33" s="71">
        <v>48.130932580945853</v>
      </c>
      <c r="E33" s="71">
        <v>46.267284164818903</v>
      </c>
      <c r="F33" s="71">
        <v>46.154479385665802</v>
      </c>
      <c r="G33" s="71">
        <v>46.772451277804841</v>
      </c>
      <c r="H33" s="71">
        <v>47.830469783517579</v>
      </c>
      <c r="I33" s="71">
        <v>46.86249939842039</v>
      </c>
      <c r="J33" s="71">
        <v>46.567839050792614</v>
      </c>
      <c r="K33" s="71">
        <v>45.513363477753565</v>
      </c>
      <c r="L33" s="71">
        <v>43.789984571069986</v>
      </c>
      <c r="M33" s="72">
        <v>44.480500791268383</v>
      </c>
      <c r="N33" s="72">
        <v>47.376151319640606</v>
      </c>
      <c r="O33" s="72">
        <v>45.542236719721679</v>
      </c>
      <c r="P33" s="72">
        <v>44.804416808397576</v>
      </c>
      <c r="Q33" s="72">
        <v>45.97674229266174</v>
      </c>
      <c r="R33" s="72">
        <v>46.879274804776458</v>
      </c>
      <c r="S33" s="72">
        <v>46.413173226302654</v>
      </c>
      <c r="T33" s="73">
        <v>46.158978098357011</v>
      </c>
      <c r="U33" s="74" t="s">
        <v>169</v>
      </c>
      <c r="V33" s="74" t="str">
        <f t="shared" si="0"/>
        <v>SE</v>
      </c>
      <c r="W33" s="7"/>
      <c r="X33" s="29" t="s">
        <v>32</v>
      </c>
      <c r="Y33" s="26">
        <v>50.22657494736589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32.303311162661899</v>
      </c>
      <c r="D34" s="82">
        <v>32.769417277555632</v>
      </c>
      <c r="E34" s="82">
        <v>32.824397022873427</v>
      </c>
      <c r="F34" s="82">
        <v>34.036601035220556</v>
      </c>
      <c r="G34" s="82">
        <v>35.158915568828625</v>
      </c>
      <c r="H34" s="82">
        <v>36.066122007927042</v>
      </c>
      <c r="I34" s="82">
        <v>37.069190116858564</v>
      </c>
      <c r="J34" s="82">
        <v>37.320676659516032</v>
      </c>
      <c r="K34" s="82">
        <v>37.355717962207279</v>
      </c>
      <c r="L34" s="82">
        <v>37.167286611021019</v>
      </c>
      <c r="M34" s="82">
        <v>38.507248961402262</v>
      </c>
      <c r="N34" s="82">
        <v>42.219667543229676</v>
      </c>
      <c r="O34" s="82">
        <v>41.529866002206298</v>
      </c>
      <c r="P34" s="82">
        <v>39.938560525600813</v>
      </c>
      <c r="Q34" s="82">
        <v>39.772329425725118</v>
      </c>
      <c r="R34" s="82">
        <v>38.76523171574496</v>
      </c>
      <c r="S34" s="82">
        <v>37.840522032394155</v>
      </c>
      <c r="T34" s="83">
        <v>36.825888115323941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50.607139794341073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52</v>
      </c>
      <c r="Y35" s="26">
        <v>52.626080197319126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64</v>
      </c>
      <c r="U2" s="41"/>
      <c r="V2" s="41" t="s">
        <v>143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13.102846506963362</v>
      </c>
      <c r="L5" s="53">
        <v>13.055797983729454</v>
      </c>
      <c r="M5" s="53">
        <v>12.640416796268806</v>
      </c>
      <c r="N5" s="53">
        <v>12.492144735435176</v>
      </c>
      <c r="O5" s="53">
        <v>12.833814116524058</v>
      </c>
      <c r="P5" s="53">
        <v>13.033286909134459</v>
      </c>
      <c r="Q5" s="53">
        <v>13.266584147413857</v>
      </c>
      <c r="R5" s="53">
        <v>13.326097392206847</v>
      </c>
      <c r="S5" s="53">
        <v>13.452352845991665</v>
      </c>
      <c r="T5" s="54">
        <v>13.386862414541772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13.386862414541772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12.862175926591938</v>
      </c>
      <c r="L6" s="58">
        <v>12.787818363306366</v>
      </c>
      <c r="M6" s="58">
        <v>12.305331227792173</v>
      </c>
      <c r="N6" s="58">
        <v>12.26797551584048</v>
      </c>
      <c r="O6" s="58">
        <v>12.438242782650862</v>
      </c>
      <c r="P6" s="58">
        <v>12.575166881751151</v>
      </c>
      <c r="Q6" s="58">
        <v>12.87334054229636</v>
      </c>
      <c r="R6" s="58">
        <v>12.935465316774847</v>
      </c>
      <c r="S6" s="58">
        <v>13.143647407628805</v>
      </c>
      <c r="T6" s="59">
        <v>13.100316713268509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13.100316713268509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12.784447583176398</v>
      </c>
      <c r="D7" s="63">
        <v>13.147126022618394</v>
      </c>
      <c r="E7" s="63">
        <v>12.980381222359055</v>
      </c>
      <c r="F7" s="63">
        <v>12.530757549990895</v>
      </c>
      <c r="G7" s="63">
        <v>12.565534486199814</v>
      </c>
      <c r="H7" s="63">
        <v>12.595153138395077</v>
      </c>
      <c r="I7" s="63">
        <v>12.73134416298306</v>
      </c>
      <c r="J7" s="63">
        <v>12.82888062442372</v>
      </c>
      <c r="K7" s="64">
        <v>12.799189131521535</v>
      </c>
      <c r="L7" s="65">
        <v>12.691648837799615</v>
      </c>
      <c r="M7" s="66">
        <v>12.49775818569368</v>
      </c>
      <c r="N7" s="66">
        <v>12.480722149221963</v>
      </c>
      <c r="O7" s="66">
        <v>12.77787896757194</v>
      </c>
      <c r="P7" s="66">
        <v>12.722130969598766</v>
      </c>
      <c r="Q7" s="66">
        <v>13.08361907062848</v>
      </c>
      <c r="R7" s="66">
        <v>12.995729553678515</v>
      </c>
      <c r="S7" s="66">
        <v>12.92475169284168</v>
      </c>
      <c r="T7" s="67">
        <v>12.86244014207441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12.327086464435789</v>
      </c>
      <c r="D8" s="58">
        <v>13.01578878607477</v>
      </c>
      <c r="E8" s="58">
        <v>13.539568211320841</v>
      </c>
      <c r="F8" s="58">
        <v>13.174155484171804</v>
      </c>
      <c r="G8" s="58">
        <v>12.28895211480487</v>
      </c>
      <c r="H8" s="58">
        <v>14.250747475234322</v>
      </c>
      <c r="I8" s="58">
        <v>15.826327124659748</v>
      </c>
      <c r="J8" s="58">
        <v>16.108037359923717</v>
      </c>
      <c r="K8" s="58">
        <v>16.685202519380386</v>
      </c>
      <c r="L8" s="58">
        <v>15.847340239358212</v>
      </c>
      <c r="M8" s="58">
        <v>16.67056343429222</v>
      </c>
      <c r="N8" s="58">
        <v>14.303896049340651</v>
      </c>
      <c r="O8" s="58">
        <v>14.314911074296019</v>
      </c>
      <c r="P8" s="58">
        <v>13.782069560498069</v>
      </c>
      <c r="Q8" s="58">
        <v>14.667118399947865</v>
      </c>
      <c r="R8" s="58">
        <v>15.053311169723166</v>
      </c>
      <c r="S8" s="58">
        <v>14.417475174281217</v>
      </c>
      <c r="T8" s="59">
        <v>14.793093006862387</v>
      </c>
      <c r="U8" s="60" t="s">
        <v>148</v>
      </c>
      <c r="V8" s="60" t="str">
        <f t="shared" ref="V8:V34" si="0">+A8</f>
        <v>BG</v>
      </c>
      <c r="W8" s="7"/>
      <c r="X8" s="29" t="s">
        <v>51</v>
      </c>
      <c r="Y8" s="26">
        <v>10.590738416923418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10.254566092298703</v>
      </c>
      <c r="D9" s="71">
        <v>10.833951638135252</v>
      </c>
      <c r="E9" s="71">
        <v>10.517526963749088</v>
      </c>
      <c r="F9" s="71">
        <v>10.169201839169087</v>
      </c>
      <c r="G9" s="71">
        <v>10.077528364628579</v>
      </c>
      <c r="H9" s="71">
        <v>10.243959384012998</v>
      </c>
      <c r="I9" s="71">
        <v>10.895619526042791</v>
      </c>
      <c r="J9" s="71">
        <v>10.776519871871212</v>
      </c>
      <c r="K9" s="71">
        <v>10.299729322913802</v>
      </c>
      <c r="L9" s="71">
        <v>10.555482918164975</v>
      </c>
      <c r="M9" s="72">
        <v>10.371335371845912</v>
      </c>
      <c r="N9" s="72">
        <v>10.816412860638676</v>
      </c>
      <c r="O9" s="72">
        <v>11.143421612074512</v>
      </c>
      <c r="P9" s="72">
        <v>11.944678336491808</v>
      </c>
      <c r="Q9" s="72">
        <v>12.400083135186225</v>
      </c>
      <c r="R9" s="72">
        <v>12.784598106158063</v>
      </c>
      <c r="S9" s="72">
        <v>11.970209951639164</v>
      </c>
      <c r="T9" s="73">
        <v>11.802623665966742</v>
      </c>
      <c r="U9" s="74" t="s">
        <v>149</v>
      </c>
      <c r="V9" s="74" t="str">
        <f t="shared" si="0"/>
        <v>CZ</v>
      </c>
      <c r="W9" s="7"/>
      <c r="X9" s="27" t="s">
        <v>33</v>
      </c>
      <c r="Y9" s="26">
        <v>10.67468438954514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17.905999048894255</v>
      </c>
      <c r="D10" s="58">
        <v>17.786972592489374</v>
      </c>
      <c r="E10" s="58">
        <v>16.661994163893308</v>
      </c>
      <c r="F10" s="58">
        <v>16.790640498247935</v>
      </c>
      <c r="G10" s="58">
        <v>17.031974705570775</v>
      </c>
      <c r="H10" s="58">
        <v>16.905156147446565</v>
      </c>
      <c r="I10" s="58">
        <v>17.079551773460508</v>
      </c>
      <c r="J10" s="58">
        <v>17.394425720925515</v>
      </c>
      <c r="K10" s="58">
        <v>17.298612419348995</v>
      </c>
      <c r="L10" s="58">
        <v>17.4470350677068</v>
      </c>
      <c r="M10" s="58">
        <v>16.492864998801142</v>
      </c>
      <c r="N10" s="58">
        <v>16.419886898601924</v>
      </c>
      <c r="O10" s="58">
        <v>16.306405529928298</v>
      </c>
      <c r="P10" s="58">
        <v>16.415912695728821</v>
      </c>
      <c r="Q10" s="58">
        <v>16.576627442241424</v>
      </c>
      <c r="R10" s="58">
        <v>16.754833165729515</v>
      </c>
      <c r="S10" s="58">
        <v>16.646491435328063</v>
      </c>
      <c r="T10" s="59">
        <v>16.467296647901989</v>
      </c>
      <c r="U10" s="60" t="s">
        <v>150</v>
      </c>
      <c r="V10" s="60" t="str">
        <f t="shared" si="0"/>
        <v>DK</v>
      </c>
      <c r="W10" s="7"/>
      <c r="X10" s="29" t="s">
        <v>35</v>
      </c>
      <c r="Y10" s="26">
        <v>11.014579565849296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10.283614850636448</v>
      </c>
      <c r="D11" s="71">
        <v>10.797915617372437</v>
      </c>
      <c r="E11" s="71">
        <v>10.739813274871485</v>
      </c>
      <c r="F11" s="71">
        <v>10.564626006376585</v>
      </c>
      <c r="G11" s="71">
        <v>10.500115421696563</v>
      </c>
      <c r="H11" s="71">
        <v>10.66839933696083</v>
      </c>
      <c r="I11" s="71">
        <v>10.345236102914622</v>
      </c>
      <c r="J11" s="71">
        <v>10.288978903540414</v>
      </c>
      <c r="K11" s="71">
        <v>10.274187819910164</v>
      </c>
      <c r="L11" s="71">
        <v>10.719353182955798</v>
      </c>
      <c r="M11" s="72">
        <v>10.676337177074958</v>
      </c>
      <c r="N11" s="72">
        <v>11.199091160355731</v>
      </c>
      <c r="O11" s="72">
        <v>10.760176119935197</v>
      </c>
      <c r="P11" s="72">
        <v>10.918124241617095</v>
      </c>
      <c r="Q11" s="72">
        <v>10.912714257711825</v>
      </c>
      <c r="R11" s="72">
        <v>10.80260349827355</v>
      </c>
      <c r="S11" s="72">
        <v>10.769125237940083</v>
      </c>
      <c r="T11" s="73">
        <v>10.67468438954514</v>
      </c>
      <c r="U11" s="74" t="s">
        <v>151</v>
      </c>
      <c r="V11" s="74" t="str">
        <f t="shared" si="0"/>
        <v>DE</v>
      </c>
      <c r="W11" s="7"/>
      <c r="X11" s="29" t="s">
        <v>45</v>
      </c>
      <c r="Y11" s="26">
        <v>11.138910125871014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12.473213684489879</v>
      </c>
      <c r="D12" s="58">
        <v>11.781657277780877</v>
      </c>
      <c r="E12" s="58">
        <v>12.442531483105023</v>
      </c>
      <c r="F12" s="58">
        <v>12.503637278412699</v>
      </c>
      <c r="G12" s="58">
        <v>12.652691591285645</v>
      </c>
      <c r="H12" s="58">
        <v>12.243824693875679</v>
      </c>
      <c r="I12" s="58">
        <v>12.823893708679538</v>
      </c>
      <c r="J12" s="58">
        <v>12.647505394102449</v>
      </c>
      <c r="K12" s="58">
        <v>13.345945150428459</v>
      </c>
      <c r="L12" s="58">
        <v>13.33526196572779</v>
      </c>
      <c r="M12" s="58">
        <v>12.052233813457066</v>
      </c>
      <c r="N12" s="58">
        <v>14.530753167357799</v>
      </c>
      <c r="O12" s="58">
        <v>13.72425258875413</v>
      </c>
      <c r="P12" s="58">
        <v>13.448246898173702</v>
      </c>
      <c r="Q12" s="58">
        <v>13.696545595912472</v>
      </c>
      <c r="R12" s="58">
        <v>13.278604034751879</v>
      </c>
      <c r="S12" s="58">
        <v>13.7761925991975</v>
      </c>
      <c r="T12" s="59">
        <v>14.386876364744394</v>
      </c>
      <c r="U12" s="60" t="s">
        <v>152</v>
      </c>
      <c r="V12" s="60" t="str">
        <f t="shared" si="0"/>
        <v>EE</v>
      </c>
      <c r="W12" s="7"/>
      <c r="X12" s="29" t="s">
        <v>36</v>
      </c>
      <c r="Y12" s="26">
        <v>11.739136760292002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13.526295541442511</v>
      </c>
      <c r="D13" s="71">
        <v>13.179834175740549</v>
      </c>
      <c r="E13" s="71">
        <v>12.956707737871007</v>
      </c>
      <c r="F13" s="71">
        <v>11.972894315312784</v>
      </c>
      <c r="G13" s="71">
        <v>11.891251296102103</v>
      </c>
      <c r="H13" s="71">
        <v>12.439260965541086</v>
      </c>
      <c r="I13" s="71">
        <v>12.664612538921485</v>
      </c>
      <c r="J13" s="71">
        <v>12.81091955324715</v>
      </c>
      <c r="K13" s="71">
        <v>13.563218564843831</v>
      </c>
      <c r="L13" s="71">
        <v>13.120423519071196</v>
      </c>
      <c r="M13" s="72">
        <v>12.015825345346306</v>
      </c>
      <c r="N13" s="72">
        <v>10.831362184960794</v>
      </c>
      <c r="O13" s="72">
        <v>10.871247618298472</v>
      </c>
      <c r="P13" s="72">
        <v>10.21944348625963</v>
      </c>
      <c r="Q13" s="72">
        <v>10.487574709027996</v>
      </c>
      <c r="R13" s="72">
        <v>10.737455976104499</v>
      </c>
      <c r="S13" s="72">
        <v>11.163320038509147</v>
      </c>
      <c r="T13" s="73">
        <v>11.014579565849296</v>
      </c>
      <c r="U13" s="74" t="s">
        <v>153</v>
      </c>
      <c r="V13" s="74" t="str">
        <f t="shared" si="0"/>
        <v>IE</v>
      </c>
      <c r="W13" s="7"/>
      <c r="X13" s="29" t="s">
        <v>31</v>
      </c>
      <c r="Y13" s="26">
        <v>11.802623665966742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12.249980572525939</v>
      </c>
      <c r="L14" s="58">
        <v>12.566256912118154</v>
      </c>
      <c r="M14" s="58">
        <v>12.567854450749055</v>
      </c>
      <c r="N14" s="58">
        <v>11.714524621256613</v>
      </c>
      <c r="O14" s="58">
        <v>12.588513678074445</v>
      </c>
      <c r="P14" s="58">
        <v>13.510667587632652</v>
      </c>
      <c r="Q14" s="58">
        <v>13.527436664504924</v>
      </c>
      <c r="R14" s="58">
        <v>14.104518568205378</v>
      </c>
      <c r="S14" s="58">
        <v>15.640998203414075</v>
      </c>
      <c r="T14" s="59">
        <v>16.519995534970157</v>
      </c>
      <c r="U14" s="60" t="s">
        <v>75</v>
      </c>
      <c r="V14" s="60" t="str">
        <f t="shared" si="0"/>
        <v>EL</v>
      </c>
      <c r="W14" s="7"/>
      <c r="X14" s="29" t="s">
        <v>41</v>
      </c>
      <c r="Y14" s="26">
        <v>11.925181380997387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11.158179343804258</v>
      </c>
      <c r="D15" s="71">
        <v>11.616883947260378</v>
      </c>
      <c r="E15" s="71">
        <v>11.464912959381044</v>
      </c>
      <c r="F15" s="71">
        <v>11.101771480198076</v>
      </c>
      <c r="G15" s="71">
        <v>11.05009021898122</v>
      </c>
      <c r="H15" s="71">
        <v>11.386084393731206</v>
      </c>
      <c r="I15" s="71">
        <v>11.821875507882334</v>
      </c>
      <c r="J15" s="71">
        <v>12.2341671627805</v>
      </c>
      <c r="K15" s="71">
        <v>12.273332447067087</v>
      </c>
      <c r="L15" s="71">
        <v>11.531383494000316</v>
      </c>
      <c r="M15" s="72">
        <v>9.6864649657276818</v>
      </c>
      <c r="N15" s="72">
        <v>8.5454211822797035</v>
      </c>
      <c r="O15" s="72">
        <v>10.214235558273423</v>
      </c>
      <c r="P15" s="72">
        <v>9.9506452182475371</v>
      </c>
      <c r="Q15" s="72">
        <v>10.408851709509893</v>
      </c>
      <c r="R15" s="72">
        <v>11.152246933883593</v>
      </c>
      <c r="S15" s="72">
        <v>11.459237773252909</v>
      </c>
      <c r="T15" s="73">
        <v>11.739136760292002</v>
      </c>
      <c r="U15" s="74" t="s">
        <v>154</v>
      </c>
      <c r="V15" s="74" t="str">
        <f t="shared" si="0"/>
        <v>ES</v>
      </c>
      <c r="W15" s="7"/>
      <c r="X15" s="29" t="s">
        <v>42</v>
      </c>
      <c r="Y15" s="26">
        <v>12.209956269165991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15.968768950879319</v>
      </c>
      <c r="D16" s="58">
        <v>15.897494530092127</v>
      </c>
      <c r="E16" s="58">
        <v>15.309542901347401</v>
      </c>
      <c r="F16" s="58">
        <v>14.886532623691517</v>
      </c>
      <c r="G16" s="58">
        <v>14.928509106738616</v>
      </c>
      <c r="H16" s="58">
        <v>14.868843889051064</v>
      </c>
      <c r="I16" s="58">
        <v>15.052836166382191</v>
      </c>
      <c r="J16" s="58">
        <v>15.206475475429151</v>
      </c>
      <c r="K16" s="58">
        <v>15.098844365113068</v>
      </c>
      <c r="L16" s="58">
        <v>14.914646368603101</v>
      </c>
      <c r="M16" s="58">
        <v>14.696390009269233</v>
      </c>
      <c r="N16" s="58">
        <v>14.920859383904316</v>
      </c>
      <c r="O16" s="58">
        <v>14.669841744805179</v>
      </c>
      <c r="P16" s="58">
        <v>15.089467989845016</v>
      </c>
      <c r="Q16" s="58">
        <v>15.314991549784395</v>
      </c>
      <c r="R16" s="58">
        <v>15.525296884338537</v>
      </c>
      <c r="S16" s="58">
        <v>15.796438742497475</v>
      </c>
      <c r="T16" s="59">
        <v>15.848295098253168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12.56293858358597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19.314519696965249</v>
      </c>
      <c r="G17" s="71">
        <v>19.724979946070384</v>
      </c>
      <c r="H17" s="71">
        <v>19.392424520505294</v>
      </c>
      <c r="I17" s="71">
        <v>18.752980340386312</v>
      </c>
      <c r="J17" s="71">
        <v>18.521088441316021</v>
      </c>
      <c r="K17" s="71">
        <v>18.514389105798156</v>
      </c>
      <c r="L17" s="71">
        <v>18.22746288320759</v>
      </c>
      <c r="M17" s="72">
        <v>17.985964306771933</v>
      </c>
      <c r="N17" s="72">
        <v>17.190948005949256</v>
      </c>
      <c r="O17" s="72">
        <v>17.968658262095182</v>
      </c>
      <c r="P17" s="72">
        <v>17.454976855681331</v>
      </c>
      <c r="Q17" s="72">
        <v>18.344922456461862</v>
      </c>
      <c r="R17" s="72">
        <v>18.952260652739909</v>
      </c>
      <c r="S17" s="72">
        <v>18.706932361137525</v>
      </c>
      <c r="T17" s="73">
        <v>19.134080561710419</v>
      </c>
      <c r="U17" s="74" t="s">
        <v>173</v>
      </c>
      <c r="V17" s="74" t="s">
        <v>171</v>
      </c>
      <c r="W17" s="7"/>
      <c r="X17" s="29" t="s">
        <v>54</v>
      </c>
      <c r="Y17" s="26">
        <v>12.657742915148789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14.82898324339155</v>
      </c>
      <c r="D18" s="58">
        <v>14.556811266582791</v>
      </c>
      <c r="E18" s="58">
        <v>14.392960628306975</v>
      </c>
      <c r="F18" s="58">
        <v>14.059592334604551</v>
      </c>
      <c r="G18" s="58">
        <v>14.104546077737441</v>
      </c>
      <c r="H18" s="58">
        <v>13.720998151347382</v>
      </c>
      <c r="I18" s="58">
        <v>13.741808196067378</v>
      </c>
      <c r="J18" s="58">
        <v>13.933688633167826</v>
      </c>
      <c r="K18" s="58">
        <v>14.527352065432137</v>
      </c>
      <c r="L18" s="58">
        <v>14.373178992719938</v>
      </c>
      <c r="M18" s="58">
        <v>13.56803625048201</v>
      </c>
      <c r="N18" s="58">
        <v>13.437633342831855</v>
      </c>
      <c r="O18" s="58">
        <v>13.941320167258226</v>
      </c>
      <c r="P18" s="58">
        <v>14.101288409948658</v>
      </c>
      <c r="Q18" s="58">
        <v>15.242100508600673</v>
      </c>
      <c r="R18" s="58">
        <v>14.851253036109</v>
      </c>
      <c r="S18" s="58">
        <v>15.330892240845145</v>
      </c>
      <c r="T18" s="59">
        <v>15.107668849539296</v>
      </c>
      <c r="U18" s="60" t="s">
        <v>156</v>
      </c>
      <c r="V18" s="60" t="str">
        <f t="shared" si="0"/>
        <v>IT</v>
      </c>
      <c r="W18" s="7"/>
      <c r="X18" s="29" t="s">
        <v>40</v>
      </c>
      <c r="Y18" s="26">
        <v>12.711099382274224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10.300351243970606</v>
      </c>
      <c r="D19" s="71">
        <v>9.9320622578537208</v>
      </c>
      <c r="E19" s="71">
        <v>11.523889208259103</v>
      </c>
      <c r="F19" s="71">
        <v>11.978459393701197</v>
      </c>
      <c r="G19" s="71">
        <v>12.123065247551757</v>
      </c>
      <c r="H19" s="71">
        <v>14.356211439523225</v>
      </c>
      <c r="I19" s="71">
        <v>15.005469609166283</v>
      </c>
      <c r="J19" s="71">
        <v>15.06460039536854</v>
      </c>
      <c r="K19" s="71">
        <v>15.679287810057494</v>
      </c>
      <c r="L19" s="71">
        <v>17.148221177808548</v>
      </c>
      <c r="M19" s="72">
        <v>16.510988996393053</v>
      </c>
      <c r="N19" s="72">
        <v>14.253621839682465</v>
      </c>
      <c r="O19" s="72">
        <v>14.408599338311253</v>
      </c>
      <c r="P19" s="72">
        <v>13.749283784889906</v>
      </c>
      <c r="Q19" s="72">
        <v>13.865703763438098</v>
      </c>
      <c r="R19" s="72">
        <v>13.691342784546656</v>
      </c>
      <c r="S19" s="72">
        <v>14.899647573546746</v>
      </c>
      <c r="T19" s="73">
        <v>14.906520498670808</v>
      </c>
      <c r="U19" s="74" t="s">
        <v>157</v>
      </c>
      <c r="V19" s="74" t="str">
        <f t="shared" si="0"/>
        <v>CY</v>
      </c>
      <c r="W19" s="7"/>
      <c r="X19" s="29" t="s">
        <v>29</v>
      </c>
      <c r="Y19" s="26">
        <v>12.86244014207441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14.208088721439797</v>
      </c>
      <c r="D20" s="58">
        <v>13.367700280241612</v>
      </c>
      <c r="E20" s="58">
        <v>12.353034810177418</v>
      </c>
      <c r="F20" s="58">
        <v>11.911916744105591</v>
      </c>
      <c r="G20" s="58">
        <v>11.173238961512652</v>
      </c>
      <c r="H20" s="58">
        <v>11.778096149391978</v>
      </c>
      <c r="I20" s="58">
        <v>11.57606548941305</v>
      </c>
      <c r="J20" s="58">
        <v>12.214396366892066</v>
      </c>
      <c r="K20" s="58">
        <v>12.504195203323127</v>
      </c>
      <c r="L20" s="58">
        <v>11.806736140487168</v>
      </c>
      <c r="M20" s="58">
        <v>10.509966336751754</v>
      </c>
      <c r="N20" s="58">
        <v>10.770223777316874</v>
      </c>
      <c r="O20" s="58">
        <v>11.596438904218131</v>
      </c>
      <c r="P20" s="58">
        <v>11.577038430857584</v>
      </c>
      <c r="Q20" s="58">
        <v>11.883946257851029</v>
      </c>
      <c r="R20" s="58">
        <v>12.111291668149345</v>
      </c>
      <c r="S20" s="58">
        <v>12.462640755957167</v>
      </c>
      <c r="T20" s="59">
        <v>12.711099382274224</v>
      </c>
      <c r="U20" s="60" t="s">
        <v>158</v>
      </c>
      <c r="V20" s="60" t="str">
        <f t="shared" si="0"/>
        <v>LV</v>
      </c>
      <c r="W20" s="7"/>
      <c r="X20" s="29" t="s">
        <v>49</v>
      </c>
      <c r="Y20" s="26">
        <v>13.554432998259196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13.784637642874037</v>
      </c>
      <c r="D21" s="71">
        <v>13.715772713828105</v>
      </c>
      <c r="E21" s="71">
        <v>12.511875214127876</v>
      </c>
      <c r="F21" s="71">
        <v>12.18308192175572</v>
      </c>
      <c r="G21" s="71">
        <v>12.38915233812015</v>
      </c>
      <c r="H21" s="71">
        <v>11.642873255389814</v>
      </c>
      <c r="I21" s="71">
        <v>11.178699969075083</v>
      </c>
      <c r="J21" s="71">
        <v>11.210935919075721</v>
      </c>
      <c r="K21" s="71">
        <v>11.310476519549253</v>
      </c>
      <c r="L21" s="71">
        <v>11.629728800929454</v>
      </c>
      <c r="M21" s="72">
        <v>11.593795991470589</v>
      </c>
      <c r="N21" s="72">
        <v>11.562876603593416</v>
      </c>
      <c r="O21" s="72">
        <v>11.842801004436334</v>
      </c>
      <c r="P21" s="72">
        <v>11.606654490437609</v>
      </c>
      <c r="Q21" s="72">
        <v>11.171751958169716</v>
      </c>
      <c r="R21" s="72">
        <v>11.088261036204818</v>
      </c>
      <c r="S21" s="72">
        <v>11.30341012610991</v>
      </c>
      <c r="T21" s="73">
        <v>11.925181380997387</v>
      </c>
      <c r="U21" s="74" t="s">
        <v>159</v>
      </c>
      <c r="V21" s="74" t="str">
        <f t="shared" si="0"/>
        <v>LT</v>
      </c>
      <c r="W21" s="7"/>
      <c r="X21" s="29" t="s">
        <v>44</v>
      </c>
      <c r="Y21" s="26">
        <v>13.833068532522125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12.326182931088377</v>
      </c>
      <c r="D22" s="58">
        <v>12.530742479274551</v>
      </c>
      <c r="E22" s="58">
        <v>13.160580669632083</v>
      </c>
      <c r="F22" s="58">
        <v>12.917872794433322</v>
      </c>
      <c r="G22" s="58">
        <v>12.494014381634143</v>
      </c>
      <c r="H22" s="58">
        <v>12.515331970491514</v>
      </c>
      <c r="I22" s="58">
        <v>13.256810252887693</v>
      </c>
      <c r="J22" s="58">
        <v>13.559890359358972</v>
      </c>
      <c r="K22" s="58">
        <v>12.766145953372266</v>
      </c>
      <c r="L22" s="58">
        <v>13.02721800789314</v>
      </c>
      <c r="M22" s="58">
        <v>12.453609014168308</v>
      </c>
      <c r="N22" s="58">
        <v>12.646367892533952</v>
      </c>
      <c r="O22" s="58">
        <v>12.384182363284459</v>
      </c>
      <c r="P22" s="58">
        <v>12.499885677047947</v>
      </c>
      <c r="Q22" s="58">
        <v>12.885125781274894</v>
      </c>
      <c r="R22" s="58">
        <v>12.773261133027395</v>
      </c>
      <c r="S22" s="58">
        <v>13.023416406682276</v>
      </c>
      <c r="T22" s="59">
        <v>12.209956269165991</v>
      </c>
      <c r="U22" s="60" t="s">
        <v>160</v>
      </c>
      <c r="V22" s="60" t="str">
        <f t="shared" si="0"/>
        <v>LU</v>
      </c>
      <c r="W22" s="7"/>
      <c r="X22" s="29" t="s">
        <v>52</v>
      </c>
      <c r="Y22" s="26">
        <v>14.238075237003317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15.378603637679584</v>
      </c>
      <c r="D23" s="71">
        <v>16.078735001569921</v>
      </c>
      <c r="E23" s="71">
        <v>16.395886301171338</v>
      </c>
      <c r="F23" s="71">
        <v>15.288170660513101</v>
      </c>
      <c r="G23" s="71">
        <v>14.795300526391822</v>
      </c>
      <c r="H23" s="71">
        <v>15.553961072048885</v>
      </c>
      <c r="I23" s="71">
        <v>15.987636107515419</v>
      </c>
      <c r="J23" s="71">
        <v>15.371509225618011</v>
      </c>
      <c r="K23" s="71">
        <v>14.905714154331424</v>
      </c>
      <c r="L23" s="71">
        <v>15.731804209942101</v>
      </c>
      <c r="M23" s="72">
        <v>15.536604530308418</v>
      </c>
      <c r="N23" s="72">
        <v>16.375795450650639</v>
      </c>
      <c r="O23" s="72">
        <v>17.514063351667978</v>
      </c>
      <c r="P23" s="72">
        <v>17.347850235513647</v>
      </c>
      <c r="Q23" s="72">
        <v>18.596596486733617</v>
      </c>
      <c r="R23" s="72">
        <v>18.452938890247982</v>
      </c>
      <c r="S23" s="72">
        <v>18.511111954984244</v>
      </c>
      <c r="T23" s="73">
        <v>18.351952095640542</v>
      </c>
      <c r="U23" s="74" t="s">
        <v>161</v>
      </c>
      <c r="V23" s="74" t="str">
        <f t="shared" si="0"/>
        <v>HU</v>
      </c>
      <c r="W23" s="7"/>
      <c r="X23" s="29" t="s">
        <v>46</v>
      </c>
      <c r="Y23" s="26">
        <v>14.381746172682341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10.926911167075279</v>
      </c>
      <c r="D24" s="58">
        <v>11.961659594828356</v>
      </c>
      <c r="E24" s="58">
        <v>11.984819550871427</v>
      </c>
      <c r="F24" s="58">
        <v>12.548734429613647</v>
      </c>
      <c r="G24" s="58">
        <v>12.349238713680991</v>
      </c>
      <c r="H24" s="58">
        <v>12.252595657408943</v>
      </c>
      <c r="I24" s="58">
        <v>13.292103131832919</v>
      </c>
      <c r="J24" s="58">
        <v>14.105718608051923</v>
      </c>
      <c r="K24" s="58">
        <v>14.265132358237997</v>
      </c>
      <c r="L24" s="58">
        <v>14.142472053745738</v>
      </c>
      <c r="M24" s="58">
        <v>13.790082040504641</v>
      </c>
      <c r="N24" s="58">
        <v>13.359028576455295</v>
      </c>
      <c r="O24" s="58">
        <v>12.974145050162814</v>
      </c>
      <c r="P24" s="58">
        <v>13.374800680070676</v>
      </c>
      <c r="Q24" s="58">
        <v>13.020487434130382</v>
      </c>
      <c r="R24" s="58">
        <v>13.023110974596896</v>
      </c>
      <c r="S24" s="58">
        <v>13.823356304261928</v>
      </c>
      <c r="T24" s="59">
        <v>13.833068532522125</v>
      </c>
      <c r="U24" s="60" t="s">
        <v>21</v>
      </c>
      <c r="V24" s="60" t="str">
        <f t="shared" si="0"/>
        <v>MT</v>
      </c>
      <c r="W24" s="7"/>
      <c r="X24" s="27" t="s">
        <v>34</v>
      </c>
      <c r="Y24" s="26">
        <v>14.386876364744394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10.981339018532552</v>
      </c>
      <c r="D25" s="71">
        <v>11.420602741311066</v>
      </c>
      <c r="E25" s="71">
        <v>11.311629443312407</v>
      </c>
      <c r="F25" s="71">
        <v>11.801441589608471</v>
      </c>
      <c r="G25" s="71">
        <v>11.606649935996085</v>
      </c>
      <c r="H25" s="71">
        <v>11.628453177703085</v>
      </c>
      <c r="I25" s="71">
        <v>11.751940588503624</v>
      </c>
      <c r="J25" s="71">
        <v>11.820369532027513</v>
      </c>
      <c r="K25" s="71">
        <v>11.907729812227648</v>
      </c>
      <c r="L25" s="71">
        <v>11.745858335507435</v>
      </c>
      <c r="M25" s="72">
        <v>11.46108269721495</v>
      </c>
      <c r="N25" s="72">
        <v>11.035074651034751</v>
      </c>
      <c r="O25" s="72">
        <v>11.300022802417057</v>
      </c>
      <c r="P25" s="72">
        <v>10.838677365618912</v>
      </c>
      <c r="Q25" s="72">
        <v>10.612185428821199</v>
      </c>
      <c r="R25" s="72">
        <v>10.974760968999336</v>
      </c>
      <c r="S25" s="72">
        <v>11.344357771172502</v>
      </c>
      <c r="T25" s="73">
        <v>11.138910125871014</v>
      </c>
      <c r="U25" s="74" t="s">
        <v>162</v>
      </c>
      <c r="V25" s="74" t="str">
        <f t="shared" si="0"/>
        <v>NL</v>
      </c>
      <c r="W25" s="7"/>
      <c r="X25" s="27" t="s">
        <v>30</v>
      </c>
      <c r="Y25" s="26">
        <v>14.793093006862387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15.038917532761753</v>
      </c>
      <c r="D26" s="58">
        <v>15.129108571484192</v>
      </c>
      <c r="E26" s="58">
        <v>14.726825234905776</v>
      </c>
      <c r="F26" s="58">
        <v>14.675990005801115</v>
      </c>
      <c r="G26" s="58">
        <v>14.759911119025784</v>
      </c>
      <c r="H26" s="58">
        <v>14.667200405819536</v>
      </c>
      <c r="I26" s="58">
        <v>14.494212169999612</v>
      </c>
      <c r="J26" s="58">
        <v>14.224329742884898</v>
      </c>
      <c r="K26" s="58">
        <v>13.827843199063336</v>
      </c>
      <c r="L26" s="58">
        <v>13.710056185845987</v>
      </c>
      <c r="M26" s="58">
        <v>13.850199014909</v>
      </c>
      <c r="N26" s="58">
        <v>14.263406799633637</v>
      </c>
      <c r="O26" s="58">
        <v>14.206715259098354</v>
      </c>
      <c r="P26" s="58">
        <v>14.271515975221122</v>
      </c>
      <c r="Q26" s="58">
        <v>14.494170097574083</v>
      </c>
      <c r="R26" s="58">
        <v>14.416677616355573</v>
      </c>
      <c r="S26" s="58">
        <v>14.441126597728376</v>
      </c>
      <c r="T26" s="59">
        <v>14.381746172682341</v>
      </c>
      <c r="U26" s="60" t="s">
        <v>163</v>
      </c>
      <c r="V26" s="60" t="str">
        <f t="shared" si="0"/>
        <v>AT</v>
      </c>
      <c r="W26" s="7"/>
      <c r="X26" s="24" t="s">
        <v>48</v>
      </c>
      <c r="Y26" s="40">
        <v>14.86669576782351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13.309045669717475</v>
      </c>
      <c r="D27" s="71">
        <v>13.73589568787159</v>
      </c>
      <c r="E27" s="71">
        <v>12.925149123464591</v>
      </c>
      <c r="F27" s="71">
        <v>13.007211769608002</v>
      </c>
      <c r="G27" s="71">
        <v>13.608399527767121</v>
      </c>
      <c r="H27" s="71">
        <v>13.583629851169722</v>
      </c>
      <c r="I27" s="71">
        <v>13.561650630967554</v>
      </c>
      <c r="J27" s="71">
        <v>13.907336542395873</v>
      </c>
      <c r="K27" s="71">
        <v>14.20350372555996</v>
      </c>
      <c r="L27" s="71">
        <v>14.450530977701719</v>
      </c>
      <c r="M27" s="72">
        <v>14.499163092783181</v>
      </c>
      <c r="N27" s="72">
        <v>12.947240885560085</v>
      </c>
      <c r="O27" s="72">
        <v>13.578882537749298</v>
      </c>
      <c r="P27" s="72">
        <v>13.689958297080796</v>
      </c>
      <c r="Q27" s="72">
        <v>12.880112363964955</v>
      </c>
      <c r="R27" s="72">
        <v>12.755706705322153</v>
      </c>
      <c r="S27" s="72">
        <v>12.806403594445223</v>
      </c>
      <c r="T27" s="73">
        <v>12.56293858358597</v>
      </c>
      <c r="U27" s="74" t="s">
        <v>164</v>
      </c>
      <c r="V27" s="74" t="str">
        <f t="shared" si="0"/>
        <v>PL</v>
      </c>
      <c r="W27" s="7"/>
      <c r="X27" s="29" t="s">
        <v>50</v>
      </c>
      <c r="Y27" s="26">
        <v>14.883250735725632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13.694216968318221</v>
      </c>
      <c r="D28" s="77">
        <v>13.976861639810394</v>
      </c>
      <c r="E28" s="77">
        <v>13.487279901817677</v>
      </c>
      <c r="F28" s="77">
        <v>13.459893643646096</v>
      </c>
      <c r="G28" s="77">
        <v>13.971802677749482</v>
      </c>
      <c r="H28" s="77">
        <v>14.478879047533377</v>
      </c>
      <c r="I28" s="77">
        <v>13.78697564173409</v>
      </c>
      <c r="J28" s="77">
        <v>14.501278951959918</v>
      </c>
      <c r="K28" s="77">
        <v>14.798586563511181</v>
      </c>
      <c r="L28" s="77">
        <v>14.401361280597497</v>
      </c>
      <c r="M28" s="77">
        <v>13.951993011159155</v>
      </c>
      <c r="N28" s="77">
        <v>12.647819207209723</v>
      </c>
      <c r="O28" s="77">
        <v>13.214830680754561</v>
      </c>
      <c r="P28" s="77">
        <v>13.857032518392904</v>
      </c>
      <c r="Q28" s="77">
        <v>13.859864307508364</v>
      </c>
      <c r="R28" s="77">
        <v>13.695778570852049</v>
      </c>
      <c r="S28" s="77">
        <v>14.178783551378194</v>
      </c>
      <c r="T28" s="78">
        <v>14.86669576782351</v>
      </c>
      <c r="U28" s="79" t="s">
        <v>7</v>
      </c>
      <c r="V28" s="79" t="str">
        <f t="shared" si="0"/>
        <v>PT</v>
      </c>
      <c r="W28" s="8"/>
      <c r="X28" s="29" t="s">
        <v>39</v>
      </c>
      <c r="Y28" s="26">
        <v>14.906520498670808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11.295054203269643</v>
      </c>
      <c r="D29" s="71">
        <v>12.121976805805398</v>
      </c>
      <c r="E29" s="71">
        <v>11.864367157057556</v>
      </c>
      <c r="F29" s="71">
        <v>11.260301942410537</v>
      </c>
      <c r="G29" s="71">
        <v>11.573216274651118</v>
      </c>
      <c r="H29" s="71">
        <v>12.182363651640085</v>
      </c>
      <c r="I29" s="71">
        <v>11.670303552677492</v>
      </c>
      <c r="J29" s="71">
        <v>12.822663042430554</v>
      </c>
      <c r="K29" s="71">
        <v>12.724395634290408</v>
      </c>
      <c r="L29" s="71">
        <v>12.406077685561947</v>
      </c>
      <c r="M29" s="72">
        <v>11.618843045244875</v>
      </c>
      <c r="N29" s="72">
        <v>10.659504335555631</v>
      </c>
      <c r="O29" s="72">
        <v>11.770542167535057</v>
      </c>
      <c r="P29" s="72">
        <v>12.966123350106848</v>
      </c>
      <c r="Q29" s="72">
        <v>13.159590726598521</v>
      </c>
      <c r="R29" s="72">
        <v>12.757460907105745</v>
      </c>
      <c r="S29" s="72">
        <v>12.836455445862391</v>
      </c>
      <c r="T29" s="73">
        <v>13.554432998259196</v>
      </c>
      <c r="U29" s="74" t="s">
        <v>165</v>
      </c>
      <c r="V29" s="74" t="str">
        <f t="shared" si="0"/>
        <v>RO</v>
      </c>
      <c r="W29" s="7"/>
      <c r="X29" s="29" t="s">
        <v>38</v>
      </c>
      <c r="Y29" s="26">
        <v>15.107668849539296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15.625711090899014</v>
      </c>
      <c r="D30" s="58">
        <v>16.205413483506444</v>
      </c>
      <c r="E30" s="58">
        <v>15.468440591112989</v>
      </c>
      <c r="F30" s="58">
        <v>15.231924308062178</v>
      </c>
      <c r="G30" s="58">
        <v>15.526601979723559</v>
      </c>
      <c r="H30" s="58">
        <v>15.658050063309631</v>
      </c>
      <c r="I30" s="58">
        <v>15.422853570486437</v>
      </c>
      <c r="J30" s="58">
        <v>15.371476668514299</v>
      </c>
      <c r="K30" s="58">
        <v>14.841399469757615</v>
      </c>
      <c r="L30" s="58">
        <v>14.42246503031498</v>
      </c>
      <c r="M30" s="58">
        <v>13.931605306711067</v>
      </c>
      <c r="N30" s="58">
        <v>13.570682018016825</v>
      </c>
      <c r="O30" s="58">
        <v>14.069070680227508</v>
      </c>
      <c r="P30" s="58">
        <v>14.024658017789129</v>
      </c>
      <c r="Q30" s="58">
        <v>14.476625732059487</v>
      </c>
      <c r="R30" s="58">
        <v>15.097137976763747</v>
      </c>
      <c r="S30" s="58">
        <v>14.9678248062081</v>
      </c>
      <c r="T30" s="59">
        <v>14.883250735725632</v>
      </c>
      <c r="U30" s="60" t="s">
        <v>166</v>
      </c>
      <c r="V30" s="60" t="str">
        <f t="shared" si="0"/>
        <v>SI</v>
      </c>
      <c r="W30" s="7"/>
      <c r="X30" s="27" t="s">
        <v>37</v>
      </c>
      <c r="Y30" s="26">
        <v>15.848295098253168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12.744800583557261</v>
      </c>
      <c r="D31" s="71">
        <v>12.251778695309346</v>
      </c>
      <c r="E31" s="71">
        <v>12.493635544624917</v>
      </c>
      <c r="F31" s="71">
        <v>11.291489340618153</v>
      </c>
      <c r="G31" s="71">
        <v>11.476605049807082</v>
      </c>
      <c r="H31" s="71">
        <v>11.958888377670462</v>
      </c>
      <c r="I31" s="71">
        <v>12.173413767395575</v>
      </c>
      <c r="J31" s="71">
        <v>12.461891032631625</v>
      </c>
      <c r="K31" s="71">
        <v>11.126498363396401</v>
      </c>
      <c r="L31" s="71">
        <v>11.01247350102593</v>
      </c>
      <c r="M31" s="72">
        <v>10.360986233681265</v>
      </c>
      <c r="N31" s="72">
        <v>10.388851134255562</v>
      </c>
      <c r="O31" s="72">
        <v>10.059960995525257</v>
      </c>
      <c r="P31" s="72">
        <v>10.473029199735004</v>
      </c>
      <c r="Q31" s="72">
        <v>9.8912174858650594</v>
      </c>
      <c r="R31" s="72">
        <v>10.336928155350746</v>
      </c>
      <c r="S31" s="72">
        <v>10.647447513452706</v>
      </c>
      <c r="T31" s="73">
        <v>10.590738416923418</v>
      </c>
      <c r="U31" s="74" t="s">
        <v>167</v>
      </c>
      <c r="V31" s="74" t="str">
        <f t="shared" si="0"/>
        <v>SK</v>
      </c>
      <c r="W31" s="7"/>
      <c r="X31" s="29" t="s">
        <v>32</v>
      </c>
      <c r="Y31" s="26">
        <v>16.467296647901989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13.977172667010018</v>
      </c>
      <c r="D32" s="58">
        <v>13.884008414550554</v>
      </c>
      <c r="E32" s="58">
        <v>13.419100109348969</v>
      </c>
      <c r="F32" s="58">
        <v>12.887971918552724</v>
      </c>
      <c r="G32" s="58">
        <v>13.222828395902598</v>
      </c>
      <c r="H32" s="58">
        <v>13.652527891587333</v>
      </c>
      <c r="I32" s="58">
        <v>13.242931150892556</v>
      </c>
      <c r="J32" s="58">
        <v>13.313704855006783</v>
      </c>
      <c r="K32" s="58">
        <v>13.231835192973918</v>
      </c>
      <c r="L32" s="58">
        <v>12.661857393988765</v>
      </c>
      <c r="M32" s="58">
        <v>12.421080888540144</v>
      </c>
      <c r="N32" s="58">
        <v>12.91395301305316</v>
      </c>
      <c r="O32" s="58">
        <v>12.948156066274718</v>
      </c>
      <c r="P32" s="58">
        <v>13.806135044115631</v>
      </c>
      <c r="Q32" s="58">
        <v>14.082074947570735</v>
      </c>
      <c r="R32" s="58">
        <v>14.454753061757991</v>
      </c>
      <c r="S32" s="58">
        <v>14.389456959323125</v>
      </c>
      <c r="T32" s="59">
        <v>14.238075237003317</v>
      </c>
      <c r="U32" s="60" t="s">
        <v>168</v>
      </c>
      <c r="V32" s="60" t="str">
        <f t="shared" si="0"/>
        <v>FI</v>
      </c>
      <c r="W32" s="7"/>
      <c r="X32" s="29" t="s">
        <v>181</v>
      </c>
      <c r="Y32" s="26">
        <v>16.519995534970157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24.334794725410262</v>
      </c>
      <c r="D33" s="71">
        <v>24.127668739783743</v>
      </c>
      <c r="E33" s="71">
        <v>22.659616746724652</v>
      </c>
      <c r="F33" s="71">
        <v>22.76563376416895</v>
      </c>
      <c r="G33" s="71">
        <v>22.990603437675592</v>
      </c>
      <c r="H33" s="71">
        <v>22.803036923993986</v>
      </c>
      <c r="I33" s="71">
        <v>22.339547576480822</v>
      </c>
      <c r="J33" s="71">
        <v>22.517672438700234</v>
      </c>
      <c r="K33" s="71">
        <v>22.045438631645961</v>
      </c>
      <c r="L33" s="71">
        <v>21.979446493580781</v>
      </c>
      <c r="M33" s="72">
        <v>22.341103536752726</v>
      </c>
      <c r="N33" s="72">
        <v>22.632384463597333</v>
      </c>
      <c r="O33" s="72">
        <v>22.212054906911774</v>
      </c>
      <c r="P33" s="72">
        <v>21.930373680083857</v>
      </c>
      <c r="Q33" s="72">
        <v>22.164920755536254</v>
      </c>
      <c r="R33" s="72">
        <v>22.157723170506237</v>
      </c>
      <c r="S33" s="72">
        <v>21.965866871662467</v>
      </c>
      <c r="T33" s="73">
        <v>21.958877063032489</v>
      </c>
      <c r="U33" s="74" t="s">
        <v>169</v>
      </c>
      <c r="V33" s="74" t="str">
        <f t="shared" si="0"/>
        <v>SE</v>
      </c>
      <c r="W33" s="7"/>
      <c r="X33" s="29" t="s">
        <v>43</v>
      </c>
      <c r="Y33" s="26">
        <v>18.351952095640542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12.58179318459266</v>
      </c>
      <c r="D34" s="82">
        <v>13.041209038228404</v>
      </c>
      <c r="E34" s="82">
        <v>12.990965074817435</v>
      </c>
      <c r="F34" s="82">
        <v>12.696868565601926</v>
      </c>
      <c r="G34" s="82">
        <v>12.654105419212231</v>
      </c>
      <c r="H34" s="82">
        <v>12.514715112893587</v>
      </c>
      <c r="I34" s="82">
        <v>12.487062855995546</v>
      </c>
      <c r="J34" s="82">
        <v>12.047567005256994</v>
      </c>
      <c r="K34" s="82">
        <v>12.03893020147588</v>
      </c>
      <c r="L34" s="82">
        <v>12.001026765291829</v>
      </c>
      <c r="M34" s="82">
        <v>11.590902061533418</v>
      </c>
      <c r="N34" s="82">
        <v>11.125327869790343</v>
      </c>
      <c r="O34" s="82">
        <v>12.204444993018537</v>
      </c>
      <c r="P34" s="82">
        <v>12.673759478351077</v>
      </c>
      <c r="Q34" s="82">
        <v>12.66540676778286</v>
      </c>
      <c r="R34" s="82">
        <v>12.699796939276025</v>
      </c>
      <c r="S34" s="82">
        <v>12.75269909972204</v>
      </c>
      <c r="T34" s="83">
        <v>12.657742915148789</v>
      </c>
      <c r="U34" s="84" t="s">
        <v>170</v>
      </c>
      <c r="V34" s="84" t="str">
        <f t="shared" si="0"/>
        <v>UK</v>
      </c>
      <c r="W34" s="7"/>
      <c r="X34" s="29" t="s">
        <v>171</v>
      </c>
      <c r="Y34" s="26">
        <v>19.134080561710419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53</v>
      </c>
      <c r="Y35" s="26">
        <v>21.958877063032489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56</v>
      </c>
      <c r="U2" s="41"/>
      <c r="V2" s="41" t="s">
        <v>142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13.020538202097931</v>
      </c>
      <c r="L5" s="53">
        <v>13.226787765851384</v>
      </c>
      <c r="M5" s="53">
        <v>13.009551199026252</v>
      </c>
      <c r="N5" s="53">
        <v>12.163368751319158</v>
      </c>
      <c r="O5" s="53">
        <v>12.103034447901118</v>
      </c>
      <c r="P5" s="53">
        <v>12.276820521408021</v>
      </c>
      <c r="Q5" s="53">
        <v>12.643168758930305</v>
      </c>
      <c r="R5" s="53">
        <v>12.824595837568392</v>
      </c>
      <c r="S5" s="53">
        <v>12.840882858180096</v>
      </c>
      <c r="T5" s="54">
        <v>12.851300143156042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12.851300143156042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11.996506364290507</v>
      </c>
      <c r="L6" s="58">
        <v>12.363872050158299</v>
      </c>
      <c r="M6" s="58">
        <v>12.238479933650423</v>
      </c>
      <c r="N6" s="58">
        <v>11.41422879657037</v>
      </c>
      <c r="O6" s="58">
        <v>11.374773994652775</v>
      </c>
      <c r="P6" s="58">
        <v>11.644720273840939</v>
      </c>
      <c r="Q6" s="58">
        <v>12.209958033664542</v>
      </c>
      <c r="R6" s="58">
        <v>12.466578663501139</v>
      </c>
      <c r="S6" s="58">
        <v>12.455779383574898</v>
      </c>
      <c r="T6" s="59">
        <v>12.513521111291956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12.513521111291956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16.897380523485904</v>
      </c>
      <c r="D7" s="63">
        <v>16.450664548410078</v>
      </c>
      <c r="E7" s="63">
        <v>16.588555583954896</v>
      </c>
      <c r="F7" s="63">
        <v>16.77304201387269</v>
      </c>
      <c r="G7" s="63">
        <v>16.68565005156961</v>
      </c>
      <c r="H7" s="63">
        <v>16.159377858132267</v>
      </c>
      <c r="I7" s="63">
        <v>16.169820441711515</v>
      </c>
      <c r="J7" s="63">
        <v>16.269413716672105</v>
      </c>
      <c r="K7" s="64">
        <v>16.120602910469263</v>
      </c>
      <c r="L7" s="65">
        <v>15.869630489175762</v>
      </c>
      <c r="M7" s="66">
        <v>16.13210986994229</v>
      </c>
      <c r="N7" s="66">
        <v>14.946767471058497</v>
      </c>
      <c r="O7" s="66">
        <v>15.252101818540373</v>
      </c>
      <c r="P7" s="66">
        <v>15.755449065341306</v>
      </c>
      <c r="Q7" s="66">
        <v>16.141292059136006</v>
      </c>
      <c r="R7" s="66">
        <v>16.746082877725684</v>
      </c>
      <c r="S7" s="66">
        <v>16.683884826113228</v>
      </c>
      <c r="T7" s="67">
        <v>16.619675519169235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7.4990381020306822</v>
      </c>
      <c r="D8" s="58">
        <v>7.4003180660551573</v>
      </c>
      <c r="E8" s="58">
        <v>6.6618763378772208</v>
      </c>
      <c r="F8" s="58">
        <v>7.2606665457748312</v>
      </c>
      <c r="G8" s="58">
        <v>6.0786440669985442</v>
      </c>
      <c r="H8" s="58">
        <v>5.8829956846621201</v>
      </c>
      <c r="I8" s="58">
        <v>5.5657146527486496</v>
      </c>
      <c r="J8" s="58">
        <v>4.5091759496982249</v>
      </c>
      <c r="K8" s="58">
        <v>4.6233445557966562</v>
      </c>
      <c r="L8" s="58">
        <v>7.1779326102157199</v>
      </c>
      <c r="M8" s="58">
        <v>5.8087056023296864</v>
      </c>
      <c r="N8" s="58">
        <v>5.2613819242518822</v>
      </c>
      <c r="O8" s="58">
        <v>4.907662808401124</v>
      </c>
      <c r="P8" s="58">
        <v>4.6358833908797736</v>
      </c>
      <c r="Q8" s="58">
        <v>4.7125287788964858</v>
      </c>
      <c r="R8" s="58">
        <v>5.1095752129515271</v>
      </c>
      <c r="S8" s="58">
        <v>5.2688072788158085</v>
      </c>
      <c r="T8" s="59">
        <v>5.2678966733560451</v>
      </c>
      <c r="U8" s="60" t="s">
        <v>148</v>
      </c>
      <c r="V8" s="60" t="str">
        <f t="shared" ref="V8:V34" si="0">+A8</f>
        <v>BG</v>
      </c>
      <c r="W8" s="7"/>
      <c r="X8" s="27" t="s">
        <v>30</v>
      </c>
      <c r="Y8" s="26">
        <v>5.2678966733560451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7.7060114711794663</v>
      </c>
      <c r="D9" s="71">
        <v>7.8417288696196312</v>
      </c>
      <c r="E9" s="71">
        <v>7.5788471021608936</v>
      </c>
      <c r="F9" s="71">
        <v>7.9329482935631024</v>
      </c>
      <c r="G9" s="71">
        <v>8.3772957346687438</v>
      </c>
      <c r="H9" s="71">
        <v>8.8158025791430195</v>
      </c>
      <c r="I9" s="71">
        <v>8.7489452718745699</v>
      </c>
      <c r="J9" s="71">
        <v>8.4381326788566628</v>
      </c>
      <c r="K9" s="71">
        <v>8.4152260066704088</v>
      </c>
      <c r="L9" s="71">
        <v>8.6190135807562935</v>
      </c>
      <c r="M9" s="72">
        <v>7.6194679113580746</v>
      </c>
      <c r="N9" s="72">
        <v>6.9127220553073867</v>
      </c>
      <c r="O9" s="72">
        <v>6.625648040254438</v>
      </c>
      <c r="P9" s="72">
        <v>6.835034136637538</v>
      </c>
      <c r="Q9" s="72">
        <v>6.8042933385457776</v>
      </c>
      <c r="R9" s="72">
        <v>7.0262286340639895</v>
      </c>
      <c r="S9" s="72">
        <v>7.2334016915730661</v>
      </c>
      <c r="T9" s="73">
        <v>7.2844582538246385</v>
      </c>
      <c r="U9" s="74" t="s">
        <v>149</v>
      </c>
      <c r="V9" s="74" t="str">
        <f t="shared" si="0"/>
        <v>CZ</v>
      </c>
      <c r="W9" s="7"/>
      <c r="X9" s="29" t="s">
        <v>41</v>
      </c>
      <c r="Y9" s="26">
        <v>5.4787206126400205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29.079552238302579</v>
      </c>
      <c r="D10" s="58">
        <v>29.202808490553124</v>
      </c>
      <c r="E10" s="58">
        <v>29.295763396517629</v>
      </c>
      <c r="F10" s="58">
        <v>28.259836124142012</v>
      </c>
      <c r="G10" s="58">
        <v>28.059287895730677</v>
      </c>
      <c r="H10" s="58">
        <v>28.365527499197839</v>
      </c>
      <c r="I10" s="58">
        <v>28.981591407507601</v>
      </c>
      <c r="J10" s="58">
        <v>30.259363632868318</v>
      </c>
      <c r="K10" s="58">
        <v>28.814361094256714</v>
      </c>
      <c r="L10" s="58">
        <v>28.615494829997058</v>
      </c>
      <c r="M10" s="58">
        <v>27.968392481531779</v>
      </c>
      <c r="N10" s="58">
        <v>28.48022475606896</v>
      </c>
      <c r="O10" s="58">
        <v>28.724503780337358</v>
      </c>
      <c r="P10" s="58">
        <v>28.625496617221302</v>
      </c>
      <c r="Q10" s="58">
        <v>29.555507106090221</v>
      </c>
      <c r="R10" s="58">
        <v>30.605022389290038</v>
      </c>
      <c r="S10" s="58">
        <v>33.92545815816618</v>
      </c>
      <c r="T10" s="59">
        <v>28.550168895431465</v>
      </c>
      <c r="U10" s="60" t="s">
        <v>150</v>
      </c>
      <c r="V10" s="60" t="str">
        <f t="shared" si="0"/>
        <v>DK</v>
      </c>
      <c r="W10" s="7"/>
      <c r="X10" s="29" t="s">
        <v>171</v>
      </c>
      <c r="Y10" s="26">
        <v>5.6897706125629863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11.641586935086686</v>
      </c>
      <c r="D11" s="71">
        <v>12.149277439851225</v>
      </c>
      <c r="E11" s="71">
        <v>12.416087087995162</v>
      </c>
      <c r="F11" s="71">
        <v>10.86583939261876</v>
      </c>
      <c r="G11" s="71">
        <v>10.470920521977648</v>
      </c>
      <c r="H11" s="71">
        <v>10.44219127238658</v>
      </c>
      <c r="I11" s="71">
        <v>10.223242990901165</v>
      </c>
      <c r="J11" s="71">
        <v>10.528758811922497</v>
      </c>
      <c r="K11" s="71">
        <v>11.29911208607542</v>
      </c>
      <c r="L11" s="71">
        <v>11.683212439768743</v>
      </c>
      <c r="M11" s="72">
        <v>12.009064151709387</v>
      </c>
      <c r="N11" s="72">
        <v>11.164501601443737</v>
      </c>
      <c r="O11" s="72">
        <v>10.626303264265173</v>
      </c>
      <c r="P11" s="72">
        <v>11.075941874574568</v>
      </c>
      <c r="Q11" s="72">
        <v>11.5784831171094</v>
      </c>
      <c r="R11" s="72">
        <v>11.793131075361064</v>
      </c>
      <c r="S11" s="72">
        <v>11.853994821051907</v>
      </c>
      <c r="T11" s="73">
        <v>11.953949781617567</v>
      </c>
      <c r="U11" s="74" t="s">
        <v>151</v>
      </c>
      <c r="V11" s="74" t="str">
        <f t="shared" si="0"/>
        <v>DE</v>
      </c>
      <c r="W11" s="7"/>
      <c r="X11" s="29" t="s">
        <v>49</v>
      </c>
      <c r="Y11" s="26">
        <v>6.537020722948653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10.332288947599828</v>
      </c>
      <c r="D12" s="58">
        <v>9.7253983304515952</v>
      </c>
      <c r="E12" s="58">
        <v>7.734853186879433</v>
      </c>
      <c r="F12" s="58">
        <v>7.2057531352264865</v>
      </c>
      <c r="G12" s="58">
        <v>7.5419612443785828</v>
      </c>
      <c r="H12" s="58">
        <v>8.0561449922378081</v>
      </c>
      <c r="I12" s="58">
        <v>7.9246697968408437</v>
      </c>
      <c r="J12" s="58">
        <v>6.9417436935617056</v>
      </c>
      <c r="K12" s="58">
        <v>6.9968961026379075</v>
      </c>
      <c r="L12" s="58">
        <v>7.3659395312192233</v>
      </c>
      <c r="M12" s="58">
        <v>7.731907270390324</v>
      </c>
      <c r="N12" s="58">
        <v>7.3866134685342573</v>
      </c>
      <c r="O12" s="58">
        <v>6.5917177532719098</v>
      </c>
      <c r="P12" s="58">
        <v>6.2810482612973688</v>
      </c>
      <c r="Q12" s="58">
        <v>6.5739198045096074</v>
      </c>
      <c r="R12" s="58">
        <v>7.1375980814944144</v>
      </c>
      <c r="S12" s="58">
        <v>7.4068137075646066</v>
      </c>
      <c r="T12" s="59">
        <v>7.6898918996089458</v>
      </c>
      <c r="U12" s="60" t="s">
        <v>152</v>
      </c>
      <c r="V12" s="60" t="str">
        <f t="shared" si="0"/>
        <v>EE</v>
      </c>
      <c r="W12" s="7"/>
      <c r="X12" s="29" t="s">
        <v>43</v>
      </c>
      <c r="Y12" s="26">
        <v>6.6397873440770496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13.442007378015605</v>
      </c>
      <c r="D13" s="71">
        <v>13.891897593193692</v>
      </c>
      <c r="E13" s="71">
        <v>13.760290026428626</v>
      </c>
      <c r="F13" s="71">
        <v>12.675008665369084</v>
      </c>
      <c r="G13" s="71">
        <v>12.06643104383738</v>
      </c>
      <c r="H13" s="71">
        <v>12.438883683154138</v>
      </c>
      <c r="I13" s="71">
        <v>12.911384478301132</v>
      </c>
      <c r="J13" s="71">
        <v>12.816720315876823</v>
      </c>
      <c r="K13" s="71">
        <v>13.654964715369275</v>
      </c>
      <c r="L13" s="71">
        <v>13.238624801259757</v>
      </c>
      <c r="M13" s="72">
        <v>12.244599694210393</v>
      </c>
      <c r="N13" s="72">
        <v>11.869414747618936</v>
      </c>
      <c r="O13" s="72">
        <v>11.785753598679612</v>
      </c>
      <c r="P13" s="72">
        <v>11.982160515120157</v>
      </c>
      <c r="Q13" s="72">
        <v>12.754176556378507</v>
      </c>
      <c r="R13" s="72">
        <v>12.774023672595961</v>
      </c>
      <c r="S13" s="72">
        <v>13.191339673941794</v>
      </c>
      <c r="T13" s="73">
        <v>13.155358605597611</v>
      </c>
      <c r="U13" s="74" t="s">
        <v>153</v>
      </c>
      <c r="V13" s="74" t="str">
        <f t="shared" si="0"/>
        <v>IE</v>
      </c>
      <c r="W13" s="7"/>
      <c r="X13" s="29" t="s">
        <v>51</v>
      </c>
      <c r="Y13" s="26">
        <v>7.0327570261948189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8.2662582482995983</v>
      </c>
      <c r="L14" s="58">
        <v>8.2507289920234079</v>
      </c>
      <c r="M14" s="58">
        <v>8.11602477271928</v>
      </c>
      <c r="N14" s="58">
        <v>8.5427705604305046</v>
      </c>
      <c r="O14" s="58">
        <v>8.265221499043605</v>
      </c>
      <c r="P14" s="58">
        <v>9.2267266904636553</v>
      </c>
      <c r="Q14" s="58">
        <v>10.815673312273802</v>
      </c>
      <c r="R14" s="58">
        <v>10.496205422725332</v>
      </c>
      <c r="S14" s="58">
        <v>9.7021271802612095</v>
      </c>
      <c r="T14" s="59">
        <v>8.5286715643062525</v>
      </c>
      <c r="U14" s="60" t="s">
        <v>75</v>
      </c>
      <c r="V14" s="60" t="str">
        <f t="shared" si="0"/>
        <v>EL</v>
      </c>
      <c r="W14" s="7"/>
      <c r="X14" s="29" t="s">
        <v>50</v>
      </c>
      <c r="Y14" s="26">
        <v>7.1452014178533183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9.8272333144418642</v>
      </c>
      <c r="D15" s="71">
        <v>9.7714010728299421</v>
      </c>
      <c r="E15" s="71">
        <v>9.9835976789168299</v>
      </c>
      <c r="F15" s="71">
        <v>9.816047391955717</v>
      </c>
      <c r="G15" s="71">
        <v>10.304982863731968</v>
      </c>
      <c r="H15" s="71">
        <v>9.8076846486249689</v>
      </c>
      <c r="I15" s="71">
        <v>10.224977362958835</v>
      </c>
      <c r="J15" s="71">
        <v>10.835770917914473</v>
      </c>
      <c r="K15" s="71">
        <v>11.590080696525902</v>
      </c>
      <c r="L15" s="71">
        <v>12.733633294380958</v>
      </c>
      <c r="M15" s="72">
        <v>10.446897394479697</v>
      </c>
      <c r="N15" s="72">
        <v>9.4142538603973556</v>
      </c>
      <c r="O15" s="72">
        <v>9.3092598571762935</v>
      </c>
      <c r="P15" s="72">
        <v>9.5299664708855367</v>
      </c>
      <c r="Q15" s="72">
        <v>10.189649352940725</v>
      </c>
      <c r="R15" s="72">
        <v>10.183928197410577</v>
      </c>
      <c r="S15" s="72">
        <v>10.122651657766337</v>
      </c>
      <c r="T15" s="73">
        <v>10.174396472391249</v>
      </c>
      <c r="U15" s="74" t="s">
        <v>154</v>
      </c>
      <c r="V15" s="74" t="str">
        <f t="shared" si="0"/>
        <v>ES</v>
      </c>
      <c r="W15" s="7"/>
      <c r="X15" s="29" t="s">
        <v>47</v>
      </c>
      <c r="Y15" s="26">
        <v>7.2370004592887618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11.036337115168356</v>
      </c>
      <c r="D16" s="58">
        <v>11.579331595366716</v>
      </c>
      <c r="E16" s="58">
        <v>11.616781222417243</v>
      </c>
      <c r="F16" s="58">
        <v>11.896494239069707</v>
      </c>
      <c r="G16" s="58">
        <v>11.074994715413242</v>
      </c>
      <c r="H16" s="58">
        <v>10.755204166508898</v>
      </c>
      <c r="I16" s="58">
        <v>10.900488671701467</v>
      </c>
      <c r="J16" s="58">
        <v>11.14261012269904</v>
      </c>
      <c r="K16" s="58">
        <v>11.65312391576605</v>
      </c>
      <c r="L16" s="58">
        <v>11.550309148005571</v>
      </c>
      <c r="M16" s="58">
        <v>11.746033018513415</v>
      </c>
      <c r="N16" s="58">
        <v>10.521413685388008</v>
      </c>
      <c r="O16" s="58">
        <v>11.038984108430352</v>
      </c>
      <c r="P16" s="58">
        <v>11.565281913519456</v>
      </c>
      <c r="Q16" s="58">
        <v>12.305928951104708</v>
      </c>
      <c r="R16" s="58">
        <v>12.726138814541487</v>
      </c>
      <c r="S16" s="58">
        <v>12.659997964781338</v>
      </c>
      <c r="T16" s="59">
        <v>12.614803717716244</v>
      </c>
      <c r="U16" s="60" t="s">
        <v>155</v>
      </c>
      <c r="V16" s="60" t="str">
        <f t="shared" si="0"/>
        <v>FR</v>
      </c>
      <c r="W16" s="7"/>
      <c r="X16" s="29" t="s">
        <v>31</v>
      </c>
      <c r="Y16" s="26">
        <v>7.2844582538246385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7.8396603009644421</v>
      </c>
      <c r="G17" s="71">
        <v>5.9875229866336754</v>
      </c>
      <c r="H17" s="71">
        <v>5.9309505249208581</v>
      </c>
      <c r="I17" s="71">
        <v>5.897118779412021</v>
      </c>
      <c r="J17" s="71">
        <v>6.135641605420517</v>
      </c>
      <c r="K17" s="71">
        <v>6.7947271163178256</v>
      </c>
      <c r="L17" s="71">
        <v>7.3127877900270057</v>
      </c>
      <c r="M17" s="72">
        <v>7.0897680371600726</v>
      </c>
      <c r="N17" s="72">
        <v>7.1304387236443656</v>
      </c>
      <c r="O17" s="72">
        <v>6.3789497712050949</v>
      </c>
      <c r="P17" s="72">
        <v>6.1848512939582685</v>
      </c>
      <c r="Q17" s="72">
        <v>6.1131715922519287</v>
      </c>
      <c r="R17" s="72">
        <v>6.3274494067116454</v>
      </c>
      <c r="S17" s="72">
        <v>6.116632656507889</v>
      </c>
      <c r="T17" s="73">
        <v>5.6897706125629863</v>
      </c>
      <c r="U17" s="74" t="s">
        <v>173</v>
      </c>
      <c r="V17" s="74" t="s">
        <v>171</v>
      </c>
      <c r="W17" s="7"/>
      <c r="X17" s="27" t="s">
        <v>34</v>
      </c>
      <c r="Y17" s="26">
        <v>7.6898918996089458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13.711309605641404</v>
      </c>
      <c r="D18" s="58">
        <v>14.336999228342886</v>
      </c>
      <c r="E18" s="58">
        <v>13.788730206162322</v>
      </c>
      <c r="F18" s="58">
        <v>14.096224294139024</v>
      </c>
      <c r="G18" s="58">
        <v>13.41342346847696</v>
      </c>
      <c r="H18" s="58">
        <v>12.82141609949741</v>
      </c>
      <c r="I18" s="58">
        <v>12.778602823492346</v>
      </c>
      <c r="J18" s="58">
        <v>12.805944778542028</v>
      </c>
      <c r="K18" s="58">
        <v>13.770826728596571</v>
      </c>
      <c r="L18" s="58">
        <v>14.49116907310882</v>
      </c>
      <c r="M18" s="58">
        <v>14.681431300378936</v>
      </c>
      <c r="N18" s="58">
        <v>14.131368591735658</v>
      </c>
      <c r="O18" s="58">
        <v>14.108599816894177</v>
      </c>
      <c r="P18" s="58">
        <v>13.840496948831738</v>
      </c>
      <c r="Q18" s="58">
        <v>14.848831896071255</v>
      </c>
      <c r="R18" s="58">
        <v>14.992768219411792</v>
      </c>
      <c r="S18" s="58">
        <v>14.720430027527629</v>
      </c>
      <c r="T18" s="59">
        <v>14.885252975376101</v>
      </c>
      <c r="U18" s="60" t="s">
        <v>156</v>
      </c>
      <c r="V18" s="60" t="str">
        <f t="shared" si="0"/>
        <v>IT</v>
      </c>
      <c r="W18" s="7"/>
      <c r="X18" s="29" t="s">
        <v>40</v>
      </c>
      <c r="Y18" s="26">
        <v>7.7277915707290408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8.4787991265408458</v>
      </c>
      <c r="D19" s="71">
        <v>9.3777001923233758</v>
      </c>
      <c r="E19" s="71">
        <v>9.7110679803217366</v>
      </c>
      <c r="F19" s="71">
        <v>9.8309198113831044</v>
      </c>
      <c r="G19" s="71">
        <v>9.784507073270305</v>
      </c>
      <c r="H19" s="71">
        <v>8.143439880524225</v>
      </c>
      <c r="I19" s="71">
        <v>6.7581996923072456</v>
      </c>
      <c r="J19" s="71">
        <v>7.8082571198922519</v>
      </c>
      <c r="K19" s="71">
        <v>9.2600814539537044</v>
      </c>
      <c r="L19" s="71">
        <v>11.957423835883551</v>
      </c>
      <c r="M19" s="72">
        <v>11.178402306661193</v>
      </c>
      <c r="N19" s="72">
        <v>9.6903419051287916</v>
      </c>
      <c r="O19" s="72">
        <v>9.5173333682049392</v>
      </c>
      <c r="P19" s="72">
        <v>10.222947532127364</v>
      </c>
      <c r="Q19" s="72">
        <v>9.7822681301973908</v>
      </c>
      <c r="R19" s="72">
        <v>10.258127729771321</v>
      </c>
      <c r="S19" s="72">
        <v>10.20369444109074</v>
      </c>
      <c r="T19" s="73">
        <v>9.728303311181774</v>
      </c>
      <c r="U19" s="74" t="s">
        <v>157</v>
      </c>
      <c r="V19" s="74" t="str">
        <f t="shared" si="0"/>
        <v>CY</v>
      </c>
      <c r="W19" s="7"/>
      <c r="X19" s="29" t="s">
        <v>181</v>
      </c>
      <c r="Y19" s="26">
        <v>8.5286715643062525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7.4900244861073748</v>
      </c>
      <c r="D20" s="58">
        <v>7.4208999312554731</v>
      </c>
      <c r="E20" s="58">
        <v>7.1863440478641767</v>
      </c>
      <c r="F20" s="58">
        <v>7.5234428742110264</v>
      </c>
      <c r="G20" s="58">
        <v>7.6161778220658904</v>
      </c>
      <c r="H20" s="58">
        <v>7.2093703263914577</v>
      </c>
      <c r="I20" s="58">
        <v>7.5741158820523777</v>
      </c>
      <c r="J20" s="58">
        <v>7.4948313031595308</v>
      </c>
      <c r="K20" s="58">
        <v>7.9100009547199184</v>
      </c>
      <c r="L20" s="58">
        <v>8.3037799114771929</v>
      </c>
      <c r="M20" s="58">
        <v>9.0680195028861554</v>
      </c>
      <c r="N20" s="58">
        <v>7.0263174544605791</v>
      </c>
      <c r="O20" s="58">
        <v>7.4020796308334429</v>
      </c>
      <c r="P20" s="58">
        <v>7.3196105803767866</v>
      </c>
      <c r="Q20" s="58">
        <v>7.6915649313386263</v>
      </c>
      <c r="R20" s="58">
        <v>7.7339037354219968</v>
      </c>
      <c r="S20" s="58">
        <v>7.7419390236362169</v>
      </c>
      <c r="T20" s="59">
        <v>7.7277915707290408</v>
      </c>
      <c r="U20" s="60" t="s">
        <v>158</v>
      </c>
      <c r="V20" s="60" t="str">
        <f t="shared" si="0"/>
        <v>LV</v>
      </c>
      <c r="W20" s="7"/>
      <c r="X20" s="29" t="s">
        <v>39</v>
      </c>
      <c r="Y20" s="26">
        <v>9.728303311181774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8.9878175021271769</v>
      </c>
      <c r="D21" s="71">
        <v>9.1221106223371766</v>
      </c>
      <c r="E21" s="71">
        <v>8.3668831508851618</v>
      </c>
      <c r="F21" s="71">
        <v>7.759825622845999</v>
      </c>
      <c r="G21" s="71">
        <v>7.4209800311402914</v>
      </c>
      <c r="H21" s="71">
        <v>7.8817024707711809</v>
      </c>
      <c r="I21" s="71">
        <v>8.6577159864281281</v>
      </c>
      <c r="J21" s="71">
        <v>8.944141965065814</v>
      </c>
      <c r="K21" s="71">
        <v>9.5496192146078052</v>
      </c>
      <c r="L21" s="71">
        <v>9.0689743277184469</v>
      </c>
      <c r="M21" s="72">
        <v>9.2261260302395254</v>
      </c>
      <c r="N21" s="72">
        <v>5.9339917623358902</v>
      </c>
      <c r="O21" s="72">
        <v>4.6170461608282674</v>
      </c>
      <c r="P21" s="72">
        <v>4.3472336396582554</v>
      </c>
      <c r="Q21" s="72">
        <v>4.8224522794565425</v>
      </c>
      <c r="R21" s="72">
        <v>4.9849265778469318</v>
      </c>
      <c r="S21" s="72">
        <v>5.059872024234175</v>
      </c>
      <c r="T21" s="73">
        <v>5.4787206126400205</v>
      </c>
      <c r="U21" s="74" t="s">
        <v>159</v>
      </c>
      <c r="V21" s="74" t="str">
        <f t="shared" si="0"/>
        <v>LT</v>
      </c>
      <c r="W21" s="7"/>
      <c r="X21" s="29" t="s">
        <v>36</v>
      </c>
      <c r="Y21" s="26">
        <v>10.174396472391249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15.195291357257707</v>
      </c>
      <c r="D22" s="58">
        <v>14.031400791546226</v>
      </c>
      <c r="E22" s="58">
        <v>14.163649529326575</v>
      </c>
      <c r="F22" s="58">
        <v>14.54808996119138</v>
      </c>
      <c r="G22" s="58">
        <v>14.776624393867818</v>
      </c>
      <c r="H22" s="58">
        <v>14.5714583824433</v>
      </c>
      <c r="I22" s="58">
        <v>12.890294824750095</v>
      </c>
      <c r="J22" s="58">
        <v>13.842500882842584</v>
      </c>
      <c r="K22" s="58">
        <v>13.218744481327056</v>
      </c>
      <c r="L22" s="58">
        <v>13.297902143550717</v>
      </c>
      <c r="M22" s="58">
        <v>13.996212221826736</v>
      </c>
      <c r="N22" s="58">
        <v>14.535102376186298</v>
      </c>
      <c r="O22" s="58">
        <v>14.517387509329419</v>
      </c>
      <c r="P22" s="58">
        <v>14.217796725820017</v>
      </c>
      <c r="Q22" s="58">
        <v>14.404927030414008</v>
      </c>
      <c r="R22" s="58">
        <v>14.187152704999809</v>
      </c>
      <c r="S22" s="58">
        <v>13.933770416856481</v>
      </c>
      <c r="T22" s="59">
        <v>14.464608838916316</v>
      </c>
      <c r="U22" s="60" t="s">
        <v>160</v>
      </c>
      <c r="V22" s="60" t="str">
        <f t="shared" si="0"/>
        <v>LU</v>
      </c>
      <c r="W22" s="7"/>
      <c r="X22" s="24" t="s">
        <v>48</v>
      </c>
      <c r="Y22" s="40">
        <v>10.891253714838291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8.6750179863483137</v>
      </c>
      <c r="D23" s="71">
        <v>9.2069490737288806</v>
      </c>
      <c r="E23" s="71">
        <v>9.6321909322191726</v>
      </c>
      <c r="F23" s="71">
        <v>9.9147678445433343</v>
      </c>
      <c r="G23" s="71">
        <v>9.8939778122215145</v>
      </c>
      <c r="H23" s="71">
        <v>9.3378408962465915</v>
      </c>
      <c r="I23" s="71">
        <v>8.8070985304195535</v>
      </c>
      <c r="J23" s="71">
        <v>8.7864037899836145</v>
      </c>
      <c r="K23" s="71">
        <v>9.1589981784535528</v>
      </c>
      <c r="L23" s="71">
        <v>10.092890220744323</v>
      </c>
      <c r="M23" s="72">
        <v>10.329828836070858</v>
      </c>
      <c r="N23" s="72">
        <v>9.6692334350139184</v>
      </c>
      <c r="O23" s="72">
        <v>7.8660690208136694</v>
      </c>
      <c r="P23" s="72">
        <v>6.2880569461117721</v>
      </c>
      <c r="Q23" s="72">
        <v>6.8009275849853976</v>
      </c>
      <c r="R23" s="72">
        <v>6.6215255909653088</v>
      </c>
      <c r="S23" s="72">
        <v>6.6545532200365285</v>
      </c>
      <c r="T23" s="73">
        <v>6.6397873440770496</v>
      </c>
      <c r="U23" s="74" t="s">
        <v>161</v>
      </c>
      <c r="V23" s="74" t="str">
        <f t="shared" si="0"/>
        <v>HU</v>
      </c>
      <c r="W23" s="7"/>
      <c r="X23" s="29" t="s">
        <v>45</v>
      </c>
      <c r="Y23" s="26">
        <v>10.987483268398144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7.4603757011735787</v>
      </c>
      <c r="D24" s="58">
        <v>8.5298463123912267</v>
      </c>
      <c r="E24" s="58">
        <v>8.8513137856849333</v>
      </c>
      <c r="F24" s="58">
        <v>9.5406882638579376</v>
      </c>
      <c r="G24" s="58">
        <v>10.694576804592097</v>
      </c>
      <c r="H24" s="58">
        <v>10.974782040425222</v>
      </c>
      <c r="I24" s="58">
        <v>10.352957178156098</v>
      </c>
      <c r="J24" s="58">
        <v>10.864520238555308</v>
      </c>
      <c r="K24" s="58">
        <v>11.320723189519768</v>
      </c>
      <c r="L24" s="58">
        <v>12.608814967659466</v>
      </c>
      <c r="M24" s="58">
        <v>12.119575504023704</v>
      </c>
      <c r="N24" s="58">
        <v>12.957635429461345</v>
      </c>
      <c r="O24" s="58">
        <v>12.239848109935433</v>
      </c>
      <c r="P24" s="58">
        <v>12.322835393909569</v>
      </c>
      <c r="Q24" s="58">
        <v>12.975795955920876</v>
      </c>
      <c r="R24" s="58">
        <v>13.848213744093632</v>
      </c>
      <c r="S24" s="58">
        <v>14.549555981847902</v>
      </c>
      <c r="T24" s="59">
        <v>14.344832720334569</v>
      </c>
      <c r="U24" s="60" t="s">
        <v>21</v>
      </c>
      <c r="V24" s="60" t="str">
        <f t="shared" si="0"/>
        <v>MT</v>
      </c>
      <c r="W24" s="7"/>
      <c r="X24" s="27" t="s">
        <v>33</v>
      </c>
      <c r="Y24" s="26">
        <v>11.953949781617567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11.065589561152279</v>
      </c>
      <c r="D25" s="71">
        <v>10.967654843577492</v>
      </c>
      <c r="E25" s="71">
        <v>10.832899984600312</v>
      </c>
      <c r="F25" s="71">
        <v>10.743534663601121</v>
      </c>
      <c r="G25" s="71">
        <v>10.766611189866149</v>
      </c>
      <c r="H25" s="71">
        <v>10.027414239220322</v>
      </c>
      <c r="I25" s="71">
        <v>9.7675492757744706</v>
      </c>
      <c r="J25" s="71">
        <v>10.712433262647792</v>
      </c>
      <c r="K25" s="71">
        <v>10.766178877509445</v>
      </c>
      <c r="L25" s="71">
        <v>11.078137229324289</v>
      </c>
      <c r="M25" s="72">
        <v>10.841522428551089</v>
      </c>
      <c r="N25" s="72">
        <v>10.961719078926063</v>
      </c>
      <c r="O25" s="72">
        <v>11.105727207083952</v>
      </c>
      <c r="P25" s="72">
        <v>10.674429058263044</v>
      </c>
      <c r="Q25" s="72">
        <v>10.173072273096452</v>
      </c>
      <c r="R25" s="72">
        <v>10.132179572471372</v>
      </c>
      <c r="S25" s="72">
        <v>10.709899361769542</v>
      </c>
      <c r="T25" s="73">
        <v>10.987483268398144</v>
      </c>
      <c r="U25" s="74" t="s">
        <v>162</v>
      </c>
      <c r="V25" s="74" t="str">
        <f t="shared" si="0"/>
        <v>NL</v>
      </c>
      <c r="W25" s="7"/>
      <c r="X25" s="27" t="s">
        <v>37</v>
      </c>
      <c r="Y25" s="26">
        <v>12.614803717716244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13.605783722966544</v>
      </c>
      <c r="D26" s="58">
        <v>13.186820479747327</v>
      </c>
      <c r="E26" s="58">
        <v>13.055762928518586</v>
      </c>
      <c r="F26" s="58">
        <v>14.684309115017616</v>
      </c>
      <c r="G26" s="58">
        <v>13.586243908323652</v>
      </c>
      <c r="H26" s="58">
        <v>13.444148709932929</v>
      </c>
      <c r="I26" s="58">
        <v>13.21328641533</v>
      </c>
      <c r="J26" s="58">
        <v>12.703685734810092</v>
      </c>
      <c r="K26" s="58">
        <v>12.65555880785656</v>
      </c>
      <c r="L26" s="58">
        <v>13.121786953503406</v>
      </c>
      <c r="M26" s="58">
        <v>13.711573502162622</v>
      </c>
      <c r="N26" s="58">
        <v>12.453934185163924</v>
      </c>
      <c r="O26" s="58">
        <v>12.529424442728528</v>
      </c>
      <c r="P26" s="58">
        <v>12.621055765357465</v>
      </c>
      <c r="Q26" s="58">
        <v>12.946644496396109</v>
      </c>
      <c r="R26" s="58">
        <v>13.279233482029721</v>
      </c>
      <c r="S26" s="58">
        <v>13.690056667601258</v>
      </c>
      <c r="T26" s="59">
        <v>13.965503938465847</v>
      </c>
      <c r="U26" s="60" t="s">
        <v>163</v>
      </c>
      <c r="V26" s="60" t="str">
        <f t="shared" si="0"/>
        <v>AT</v>
      </c>
      <c r="W26" s="7"/>
      <c r="X26" s="29" t="s">
        <v>35</v>
      </c>
      <c r="Y26" s="26">
        <v>13.155358605597611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10.48395479722606</v>
      </c>
      <c r="D27" s="71">
        <v>7.5976515215650977</v>
      </c>
      <c r="E27" s="71">
        <v>7.0848370618661587</v>
      </c>
      <c r="F27" s="71">
        <v>6.4209750312510012</v>
      </c>
      <c r="G27" s="71">
        <v>6.5678365985416054</v>
      </c>
      <c r="H27" s="71">
        <v>6.2713226862742788</v>
      </c>
      <c r="I27" s="71">
        <v>6.315822393039622</v>
      </c>
      <c r="J27" s="71">
        <v>6.8878760588434176</v>
      </c>
      <c r="K27" s="71">
        <v>7.378739759051979</v>
      </c>
      <c r="L27" s="71">
        <v>8.2562545659532205</v>
      </c>
      <c r="M27" s="72">
        <v>8.4151059795415737</v>
      </c>
      <c r="N27" s="72">
        <v>7.2064471123838905</v>
      </c>
      <c r="O27" s="72">
        <v>6.6597926729685968</v>
      </c>
      <c r="P27" s="72">
        <v>6.7120443111868893</v>
      </c>
      <c r="Q27" s="72">
        <v>6.9465043413350092</v>
      </c>
      <c r="R27" s="72">
        <v>6.7816953151555159</v>
      </c>
      <c r="S27" s="72">
        <v>6.9474381026783245</v>
      </c>
      <c r="T27" s="73">
        <v>7.2370004592887618</v>
      </c>
      <c r="U27" s="74" t="s">
        <v>164</v>
      </c>
      <c r="V27" s="74" t="str">
        <f t="shared" si="0"/>
        <v>PL</v>
      </c>
      <c r="W27" s="7"/>
      <c r="X27" s="29" t="s">
        <v>54</v>
      </c>
      <c r="Y27" s="26">
        <v>13.915370610402119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8.5233591147074641</v>
      </c>
      <c r="D28" s="77">
        <v>8.9621741830837482</v>
      </c>
      <c r="E28" s="77">
        <v>9.4080935028690469</v>
      </c>
      <c r="F28" s="77">
        <v>8.9837831246012154</v>
      </c>
      <c r="G28" s="77">
        <v>8.8704370711709135</v>
      </c>
      <c r="H28" s="77">
        <v>8.2349425084899046</v>
      </c>
      <c r="I28" s="77">
        <v>8.1391566238531876</v>
      </c>
      <c r="J28" s="77">
        <v>7.9816235928575452</v>
      </c>
      <c r="K28" s="77">
        <v>8.3325456079465035</v>
      </c>
      <c r="L28" s="77">
        <v>9.1671278246178609</v>
      </c>
      <c r="M28" s="77">
        <v>9.3034661360423936</v>
      </c>
      <c r="N28" s="77">
        <v>8.6294705654730866</v>
      </c>
      <c r="O28" s="77">
        <v>8.4540353990921737</v>
      </c>
      <c r="P28" s="77">
        <v>9.4813955005699189</v>
      </c>
      <c r="Q28" s="77">
        <v>8.9911298158233723</v>
      </c>
      <c r="R28" s="77">
        <v>11.400232996751081</v>
      </c>
      <c r="S28" s="77">
        <v>10.939260119007169</v>
      </c>
      <c r="T28" s="78">
        <v>10.891253714838291</v>
      </c>
      <c r="U28" s="79" t="s">
        <v>7</v>
      </c>
      <c r="V28" s="79" t="str">
        <f t="shared" si="0"/>
        <v>PT</v>
      </c>
      <c r="W28" s="8"/>
      <c r="X28" s="29" t="s">
        <v>46</v>
      </c>
      <c r="Y28" s="26">
        <v>13.965503938465847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8.3295086411204071</v>
      </c>
      <c r="D29" s="71">
        <v>7.7461183790740353</v>
      </c>
      <c r="E29" s="71">
        <v>7.1936984545120115</v>
      </c>
      <c r="F29" s="71">
        <v>6.331426755640293</v>
      </c>
      <c r="G29" s="71">
        <v>5.7432352748476712</v>
      </c>
      <c r="H29" s="71">
        <v>5.9425611953244379</v>
      </c>
      <c r="I29" s="71">
        <v>6.3820917267141466</v>
      </c>
      <c r="J29" s="71">
        <v>5.2933193982005511</v>
      </c>
      <c r="K29" s="71">
        <v>5.9718280148113436</v>
      </c>
      <c r="L29" s="71">
        <v>6.6674652170347528</v>
      </c>
      <c r="M29" s="72">
        <v>6.5931054578407213</v>
      </c>
      <c r="N29" s="72">
        <v>6.1765703706083253</v>
      </c>
      <c r="O29" s="72">
        <v>5.7352470428340707</v>
      </c>
      <c r="P29" s="72">
        <v>6.0191945739600214</v>
      </c>
      <c r="Q29" s="72">
        <v>5.7998314653827983</v>
      </c>
      <c r="R29" s="72">
        <v>5.9029485956677785</v>
      </c>
      <c r="S29" s="72">
        <v>6.2057733643166966</v>
      </c>
      <c r="T29" s="73">
        <v>6.537020722948653</v>
      </c>
      <c r="U29" s="74" t="s">
        <v>165</v>
      </c>
      <c r="V29" s="74" t="str">
        <f t="shared" si="0"/>
        <v>RO</v>
      </c>
      <c r="W29" s="7"/>
      <c r="X29" s="29" t="s">
        <v>44</v>
      </c>
      <c r="Y29" s="26">
        <v>14.344832720334569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7.1145276074419632</v>
      </c>
      <c r="D30" s="58">
        <v>7.1425002149867858</v>
      </c>
      <c r="E30" s="58">
        <v>7.161846093290805</v>
      </c>
      <c r="F30" s="58">
        <v>7.3482144081578422</v>
      </c>
      <c r="G30" s="58">
        <v>7.6053371172979638</v>
      </c>
      <c r="H30" s="58">
        <v>7.7873185935521576</v>
      </c>
      <c r="I30" s="58">
        <v>8.019998048618314</v>
      </c>
      <c r="J30" s="58">
        <v>8.5367097096480595</v>
      </c>
      <c r="K30" s="58">
        <v>8.9592646325285887</v>
      </c>
      <c r="L30" s="58">
        <v>9.0110287748356548</v>
      </c>
      <c r="M30" s="58">
        <v>8.7467876501369251</v>
      </c>
      <c r="N30" s="58">
        <v>8.1035884333991426</v>
      </c>
      <c r="O30" s="58">
        <v>8.0271308709512734</v>
      </c>
      <c r="P30" s="58">
        <v>7.821380306756466</v>
      </c>
      <c r="Q30" s="58">
        <v>7.5560690059078714</v>
      </c>
      <c r="R30" s="58">
        <v>7.0731247169572091</v>
      </c>
      <c r="S30" s="58">
        <v>7.1765662472958889</v>
      </c>
      <c r="T30" s="59">
        <v>7.1452014178533183</v>
      </c>
      <c r="U30" s="60" t="s">
        <v>166</v>
      </c>
      <c r="V30" s="60" t="str">
        <f t="shared" si="0"/>
        <v>SI</v>
      </c>
      <c r="W30" s="7"/>
      <c r="X30" s="29" t="s">
        <v>42</v>
      </c>
      <c r="Y30" s="26">
        <v>14.464608838916316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8.8297914232834085</v>
      </c>
      <c r="D31" s="71">
        <v>8.8513539312047484</v>
      </c>
      <c r="E31" s="71">
        <v>7.3223276644719242</v>
      </c>
      <c r="F31" s="71">
        <v>7.3594123335573647</v>
      </c>
      <c r="G31" s="71">
        <v>6.9368323469199451</v>
      </c>
      <c r="H31" s="71">
        <v>6.9662970195160661</v>
      </c>
      <c r="I31" s="71">
        <v>6.3767514874235207</v>
      </c>
      <c r="J31" s="71">
        <v>6.2785269998551261</v>
      </c>
      <c r="K31" s="71">
        <v>6.3838323347957164</v>
      </c>
      <c r="L31" s="71">
        <v>6.4280217815166258</v>
      </c>
      <c r="M31" s="72">
        <v>6.734452973432635</v>
      </c>
      <c r="N31" s="72">
        <v>5.858300358312972</v>
      </c>
      <c r="O31" s="72">
        <v>5.6569398849691499</v>
      </c>
      <c r="P31" s="72">
        <v>5.7541562803310384</v>
      </c>
      <c r="Q31" s="72">
        <v>5.837931268795999</v>
      </c>
      <c r="R31" s="72">
        <v>6.3852026559513275</v>
      </c>
      <c r="S31" s="72">
        <v>6.7761898263796905</v>
      </c>
      <c r="T31" s="73">
        <v>7.0327570261948189</v>
      </c>
      <c r="U31" s="74" t="s">
        <v>167</v>
      </c>
      <c r="V31" s="74" t="str">
        <f t="shared" si="0"/>
        <v>SK</v>
      </c>
      <c r="W31" s="7"/>
      <c r="X31" s="29" t="s">
        <v>38</v>
      </c>
      <c r="Y31" s="26">
        <v>14.885252975376101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18.266019836852685</v>
      </c>
      <c r="D32" s="58">
        <v>17.843101723091952</v>
      </c>
      <c r="E32" s="58">
        <v>20.465870645305699</v>
      </c>
      <c r="F32" s="58">
        <v>18.31040522857716</v>
      </c>
      <c r="G32" s="58">
        <v>18.244104417724849</v>
      </c>
      <c r="H32" s="58">
        <v>17.078030467971686</v>
      </c>
      <c r="I32" s="58">
        <v>16.99047811354329</v>
      </c>
      <c r="J32" s="58">
        <v>16.926520953603386</v>
      </c>
      <c r="K32" s="58">
        <v>16.780794141842492</v>
      </c>
      <c r="L32" s="58">
        <v>17.032007031685463</v>
      </c>
      <c r="M32" s="58">
        <v>16.813707017154421</v>
      </c>
      <c r="N32" s="58">
        <v>15.509669721425851</v>
      </c>
      <c r="O32" s="58">
        <v>15.44735435595938</v>
      </c>
      <c r="P32" s="58">
        <v>15.852673605290828</v>
      </c>
      <c r="Q32" s="58">
        <v>15.605651849664401</v>
      </c>
      <c r="R32" s="58">
        <v>16.245690356757077</v>
      </c>
      <c r="S32" s="58">
        <v>16.459366988663501</v>
      </c>
      <c r="T32" s="59">
        <v>16.693262225816163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16.619675519169235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19.925913597924037</v>
      </c>
      <c r="D33" s="71">
        <v>20.631730220112665</v>
      </c>
      <c r="E33" s="71">
        <v>21.373759745382838</v>
      </c>
      <c r="F33" s="71">
        <v>19.602926400148498</v>
      </c>
      <c r="G33" s="71">
        <v>18.474665703714887</v>
      </c>
      <c r="H33" s="71">
        <v>19.059992246342226</v>
      </c>
      <c r="I33" s="71">
        <v>19.753771235760389</v>
      </c>
      <c r="J33" s="71">
        <v>20.926155484440827</v>
      </c>
      <c r="K33" s="71">
        <v>21.096318553790624</v>
      </c>
      <c r="L33" s="71">
        <v>20.145718009385959</v>
      </c>
      <c r="M33" s="72">
        <v>18.746020411506791</v>
      </c>
      <c r="N33" s="72">
        <v>18.499052306075487</v>
      </c>
      <c r="O33" s="72">
        <v>18.169661652832364</v>
      </c>
      <c r="P33" s="72">
        <v>17.640514612436711</v>
      </c>
      <c r="Q33" s="72">
        <v>17.429168475901001</v>
      </c>
      <c r="R33" s="72">
        <v>17.779102890812482</v>
      </c>
      <c r="S33" s="72">
        <v>17.809061416813996</v>
      </c>
      <c r="T33" s="73">
        <v>17.884474527978469</v>
      </c>
      <c r="U33" s="74" t="s">
        <v>169</v>
      </c>
      <c r="V33" s="74" t="str">
        <f t="shared" si="0"/>
        <v>SE</v>
      </c>
      <c r="W33" s="7"/>
      <c r="X33" s="29" t="s">
        <v>52</v>
      </c>
      <c r="Y33" s="26">
        <v>16.693262225816163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15.29776328704896</v>
      </c>
      <c r="D34" s="82">
        <v>15.419619483266999</v>
      </c>
      <c r="E34" s="82">
        <v>15.619598897591208</v>
      </c>
      <c r="F34" s="82">
        <v>15.88153538034468</v>
      </c>
      <c r="G34" s="82">
        <v>14.854598342471947</v>
      </c>
      <c r="H34" s="82">
        <v>14.555798951855428</v>
      </c>
      <c r="I34" s="82">
        <v>14.845347846836962</v>
      </c>
      <c r="J34" s="82">
        <v>15.489868597688849</v>
      </c>
      <c r="K34" s="82">
        <v>16.165915456910895</v>
      </c>
      <c r="L34" s="82">
        <v>15.922879416387687</v>
      </c>
      <c r="M34" s="82">
        <v>16.203572394523022</v>
      </c>
      <c r="N34" s="82">
        <v>15.172168238175654</v>
      </c>
      <c r="O34" s="82">
        <v>15.012394345915395</v>
      </c>
      <c r="P34" s="82">
        <v>14.971472324449826</v>
      </c>
      <c r="Q34" s="82">
        <v>14.229891311201632</v>
      </c>
      <c r="R34" s="82">
        <v>14.012688557415808</v>
      </c>
      <c r="S34" s="82">
        <v>13.666740253870346</v>
      </c>
      <c r="T34" s="83">
        <v>13.915370610402119</v>
      </c>
      <c r="U34" s="84" t="s">
        <v>170</v>
      </c>
      <c r="V34" s="84" t="str">
        <f t="shared" si="0"/>
        <v>UK</v>
      </c>
      <c r="W34" s="7"/>
      <c r="X34" s="29" t="s">
        <v>53</v>
      </c>
      <c r="Y34" s="26">
        <v>17.884474527978469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32</v>
      </c>
      <c r="Y35" s="26">
        <v>28.550168895431465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 enableFormatConditionsCalculation="0">
    <pageSetUpPr autoPageBreaks="0"/>
  </sheetPr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65</v>
      </c>
      <c r="U2" s="41"/>
      <c r="V2" s="41" t="s">
        <v>141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 t="shared" ref="D4:M4" si="0">+C4+1</f>
        <v>1999</v>
      </c>
      <c r="E4" s="49">
        <f t="shared" si="0"/>
        <v>2000</v>
      </c>
      <c r="F4" s="49">
        <f t="shared" si="0"/>
        <v>2001</v>
      </c>
      <c r="G4" s="49">
        <f t="shared" si="0"/>
        <v>2002</v>
      </c>
      <c r="H4" s="49">
        <f t="shared" si="0"/>
        <v>2003</v>
      </c>
      <c r="I4" s="49">
        <f t="shared" si="0"/>
        <v>2004</v>
      </c>
      <c r="J4" s="49">
        <f t="shared" si="0"/>
        <v>2005</v>
      </c>
      <c r="K4" s="49">
        <f t="shared" si="0"/>
        <v>2006</v>
      </c>
      <c r="L4" s="49">
        <v>2007</v>
      </c>
      <c r="M4" s="49">
        <f t="shared" si="0"/>
        <v>2008</v>
      </c>
      <c r="N4" s="49">
        <v>2009</v>
      </c>
      <c r="O4" s="49">
        <v>2010</v>
      </c>
      <c r="P4" s="49">
        <v>2011</v>
      </c>
      <c r="Q4" s="49">
        <v>2012</v>
      </c>
      <c r="R4" s="49">
        <v>2013</v>
      </c>
      <c r="S4" s="49">
        <v>2014</v>
      </c>
      <c r="T4" s="50" t="s">
        <v>191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11.956163272643181</v>
      </c>
      <c r="L5" s="53">
        <v>11.823958732673038</v>
      </c>
      <c r="M5" s="53">
        <v>12.099302581491314</v>
      </c>
      <c r="N5" s="53">
        <v>12.502703649406302</v>
      </c>
      <c r="O5" s="53">
        <v>12.273038574603824</v>
      </c>
      <c r="P5" s="53">
        <v>12.323076425503581</v>
      </c>
      <c r="Q5" s="53">
        <v>12.415925874366881</v>
      </c>
      <c r="R5" s="53">
        <v>12.48584389874989</v>
      </c>
      <c r="S5" s="53">
        <v>12.469993931932635</v>
      </c>
      <c r="T5" s="54">
        <v>12.274389939060047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12.274389939060047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13.61181555203248</v>
      </c>
      <c r="L6" s="58">
        <v>13.440696424046072</v>
      </c>
      <c r="M6" s="58">
        <v>13.633656649700058</v>
      </c>
      <c r="N6" s="58">
        <v>14.06668287737903</v>
      </c>
      <c r="O6" s="58">
        <v>13.934349607238408</v>
      </c>
      <c r="P6" s="58">
        <v>13.990493394751605</v>
      </c>
      <c r="Q6" s="58">
        <v>14.196024956990486</v>
      </c>
      <c r="R6" s="58">
        <v>14.297966469023372</v>
      </c>
      <c r="S6" s="58">
        <v>14.385894315383288</v>
      </c>
      <c r="T6" s="59">
        <v>14.244137021394558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14.244137021394558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13.892812303829253</v>
      </c>
      <c r="D7" s="63">
        <v>13.833334698189381</v>
      </c>
      <c r="E7" s="63">
        <v>13.4341767936117</v>
      </c>
      <c r="F7" s="63">
        <v>13.633476856025318</v>
      </c>
      <c r="G7" s="63">
        <v>13.838542221459575</v>
      </c>
      <c r="H7" s="63">
        <v>13.770019088122021</v>
      </c>
      <c r="I7" s="63">
        <v>13.452777736861204</v>
      </c>
      <c r="J7" s="63">
        <v>13.249965969009969</v>
      </c>
      <c r="K7" s="64">
        <v>13.160479896504679</v>
      </c>
      <c r="L7" s="65">
        <v>13.261311962867609</v>
      </c>
      <c r="M7" s="66">
        <v>13.658615528917077</v>
      </c>
      <c r="N7" s="66">
        <v>14.157045780290275</v>
      </c>
      <c r="O7" s="66">
        <v>13.834190859776966</v>
      </c>
      <c r="P7" s="66">
        <v>13.990086685449437</v>
      </c>
      <c r="Q7" s="66">
        <v>14.232995404456366</v>
      </c>
      <c r="R7" s="66">
        <v>14.404212895882088</v>
      </c>
      <c r="S7" s="66">
        <v>14.257509617667004</v>
      </c>
      <c r="T7" s="67">
        <v>14.146250148526345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7.9795017698534378</v>
      </c>
      <c r="D8" s="58">
        <v>9.6218207507455666</v>
      </c>
      <c r="E8" s="58">
        <v>10.630374791885764</v>
      </c>
      <c r="F8" s="58">
        <v>9.6353492047044202</v>
      </c>
      <c r="G8" s="58">
        <v>9.3448760522229843</v>
      </c>
      <c r="H8" s="58">
        <v>10.111084760597059</v>
      </c>
      <c r="I8" s="58">
        <v>9.9254190343742987</v>
      </c>
      <c r="J8" s="58">
        <v>9.4164152231208202</v>
      </c>
      <c r="K8" s="58">
        <v>8.0328197696319723</v>
      </c>
      <c r="L8" s="58">
        <v>7.6446184420471823</v>
      </c>
      <c r="M8" s="58">
        <v>7.3776140208116114</v>
      </c>
      <c r="N8" s="58">
        <v>7.2388737598634014</v>
      </c>
      <c r="O8" s="58">
        <v>6.7359463855647856</v>
      </c>
      <c r="P8" s="58">
        <v>6.7628012324203377</v>
      </c>
      <c r="Q8" s="58">
        <v>6.8626276222245668</v>
      </c>
      <c r="R8" s="58">
        <v>7.393077859411795</v>
      </c>
      <c r="S8" s="58">
        <v>7.7127305292301438</v>
      </c>
      <c r="T8" s="59">
        <v>7.7553265027470788</v>
      </c>
      <c r="U8" s="60" t="s">
        <v>148</v>
      </c>
      <c r="V8" s="60" t="str">
        <f t="shared" ref="V8:V34" si="1">+A8</f>
        <v>BG</v>
      </c>
      <c r="W8" s="7"/>
      <c r="X8" s="29" t="s">
        <v>32</v>
      </c>
      <c r="Y8" s="26">
        <v>0.81644143966139238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14.300749514488794</v>
      </c>
      <c r="D9" s="71">
        <v>14.368032896795244</v>
      </c>
      <c r="E9" s="71">
        <v>14.407134698625573</v>
      </c>
      <c r="F9" s="71">
        <v>14.306278702873049</v>
      </c>
      <c r="G9" s="71">
        <v>14.871193591347451</v>
      </c>
      <c r="H9" s="71">
        <v>15.033862720591411</v>
      </c>
      <c r="I9" s="71">
        <v>14.795562619781141</v>
      </c>
      <c r="J9" s="71">
        <v>14.786345616229973</v>
      </c>
      <c r="K9" s="71">
        <v>14.951765417373919</v>
      </c>
      <c r="L9" s="71">
        <v>15.042855625487528</v>
      </c>
      <c r="M9" s="72">
        <v>14.914978684277768</v>
      </c>
      <c r="N9" s="72">
        <v>14.249251688052533</v>
      </c>
      <c r="O9" s="72">
        <v>14.599315923433808</v>
      </c>
      <c r="P9" s="72">
        <v>14.706560156081611</v>
      </c>
      <c r="Q9" s="72">
        <v>14.830030606614688</v>
      </c>
      <c r="R9" s="72">
        <v>14.856237593844071</v>
      </c>
      <c r="S9" s="72">
        <v>14.734376840873001</v>
      </c>
      <c r="T9" s="73">
        <v>14.666141296244714</v>
      </c>
      <c r="U9" s="74" t="s">
        <v>149</v>
      </c>
      <c r="V9" s="74" t="str">
        <f t="shared" si="1"/>
        <v>CZ</v>
      </c>
      <c r="W9" s="7"/>
      <c r="X9" s="29" t="s">
        <v>53</v>
      </c>
      <c r="Y9" s="26">
        <v>3.5688090235570171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1.1205846939429402</v>
      </c>
      <c r="D10" s="58">
        <v>1.7435871000168339</v>
      </c>
      <c r="E10" s="58">
        <v>1.8905549124583996</v>
      </c>
      <c r="F10" s="58">
        <v>1.8233704647232352</v>
      </c>
      <c r="G10" s="58">
        <v>1.2954247800600025</v>
      </c>
      <c r="H10" s="58">
        <v>1.2872794242008534</v>
      </c>
      <c r="I10" s="58">
        <v>1.2424089220121166</v>
      </c>
      <c r="J10" s="58">
        <v>1.1855380618290023</v>
      </c>
      <c r="K10" s="58">
        <v>1.1079726608161937</v>
      </c>
      <c r="L10" s="58">
        <v>1.0548714858698853</v>
      </c>
      <c r="M10" s="58">
        <v>1.015328111031311</v>
      </c>
      <c r="N10" s="58">
        <v>1.0403601884012148</v>
      </c>
      <c r="O10" s="58">
        <v>1.0567375847094127</v>
      </c>
      <c r="P10" s="58">
        <v>1.0717768696915682</v>
      </c>
      <c r="Q10" s="58">
        <v>0.97199507815333253</v>
      </c>
      <c r="R10" s="58">
        <v>0.86270464320001194</v>
      </c>
      <c r="S10" s="58">
        <v>0.84147888782606073</v>
      </c>
      <c r="T10" s="59">
        <v>0.81644143966139238</v>
      </c>
      <c r="U10" s="60" t="s">
        <v>150</v>
      </c>
      <c r="V10" s="60" t="str">
        <f t="shared" si="1"/>
        <v>DK</v>
      </c>
      <c r="W10" s="7"/>
      <c r="X10" s="29" t="s">
        <v>35</v>
      </c>
      <c r="Y10" s="26">
        <v>5.026646404994132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17.350946126060954</v>
      </c>
      <c r="D11" s="71">
        <v>17.138187207004762</v>
      </c>
      <c r="E11" s="71">
        <v>16.850808890232841</v>
      </c>
      <c r="F11" s="71">
        <v>16.602885519645849</v>
      </c>
      <c r="G11" s="71">
        <v>16.607960023355918</v>
      </c>
      <c r="H11" s="71">
        <v>16.784890634571727</v>
      </c>
      <c r="I11" s="71">
        <v>16.422959367925944</v>
      </c>
      <c r="J11" s="71">
        <v>16.144919725667791</v>
      </c>
      <c r="K11" s="71">
        <v>15.689042097566071</v>
      </c>
      <c r="L11" s="71">
        <v>14.914950084154652</v>
      </c>
      <c r="M11" s="72">
        <v>14.922435532099277</v>
      </c>
      <c r="N11" s="72">
        <v>15.616718422293395</v>
      </c>
      <c r="O11" s="72">
        <v>15.255304140213793</v>
      </c>
      <c r="P11" s="72">
        <v>15.144869632128803</v>
      </c>
      <c r="Q11" s="72">
        <v>15.296022302403752</v>
      </c>
      <c r="R11" s="72">
        <v>15.299558284470471</v>
      </c>
      <c r="S11" s="72">
        <v>15.365081542709172</v>
      </c>
      <c r="T11" s="73">
        <v>15.296691338634105</v>
      </c>
      <c r="U11" s="74" t="s">
        <v>151</v>
      </c>
      <c r="V11" s="74" t="str">
        <f t="shared" si="1"/>
        <v>DE</v>
      </c>
      <c r="W11" s="7"/>
      <c r="X11" s="29" t="s">
        <v>44</v>
      </c>
      <c r="Y11" s="26">
        <v>5.7849403297774407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11.158159081996825</v>
      </c>
      <c r="D12" s="58">
        <v>11.032405599866136</v>
      </c>
      <c r="E12" s="58">
        <v>10.915979691351319</v>
      </c>
      <c r="F12" s="58">
        <v>10.657404925484171</v>
      </c>
      <c r="G12" s="58">
        <v>10.981702736356807</v>
      </c>
      <c r="H12" s="58">
        <v>10.597229494492979</v>
      </c>
      <c r="I12" s="58">
        <v>10.32586637768525</v>
      </c>
      <c r="J12" s="58">
        <v>10.182644752847999</v>
      </c>
      <c r="K12" s="58">
        <v>10.010568189970055</v>
      </c>
      <c r="L12" s="58">
        <v>10.361680126058696</v>
      </c>
      <c r="M12" s="58">
        <v>11.448017741430636</v>
      </c>
      <c r="N12" s="58">
        <v>12.861006683227458</v>
      </c>
      <c r="O12" s="58">
        <v>12.769669673546231</v>
      </c>
      <c r="P12" s="58">
        <v>11.608149943603157</v>
      </c>
      <c r="Q12" s="58">
        <v>11.109074752860158</v>
      </c>
      <c r="R12" s="58">
        <v>10.925699981067378</v>
      </c>
      <c r="S12" s="58">
        <v>10.910347798644471</v>
      </c>
      <c r="T12" s="59">
        <v>11.12334341792268</v>
      </c>
      <c r="U12" s="60" t="s">
        <v>152</v>
      </c>
      <c r="V12" s="60" t="str">
        <f t="shared" si="1"/>
        <v>EE</v>
      </c>
      <c r="W12" s="7"/>
      <c r="X12" s="29" t="s">
        <v>54</v>
      </c>
      <c r="Y12" s="26">
        <v>7.103312153921336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3.5962908227993875</v>
      </c>
      <c r="D13" s="71">
        <v>3.6036402701129742</v>
      </c>
      <c r="E13" s="71">
        <v>3.6366445188426924</v>
      </c>
      <c r="F13" s="71">
        <v>3.7483043564758511</v>
      </c>
      <c r="G13" s="71">
        <v>3.6856818526874773</v>
      </c>
      <c r="H13" s="71">
        <v>3.6707243959023019</v>
      </c>
      <c r="I13" s="71">
        <v>3.8095914374875264</v>
      </c>
      <c r="J13" s="71">
        <v>3.8305624298253336</v>
      </c>
      <c r="K13" s="71">
        <v>3.8627151831443185</v>
      </c>
      <c r="L13" s="71">
        <v>4.1195369587071946</v>
      </c>
      <c r="M13" s="72">
        <v>4.4389560497421314</v>
      </c>
      <c r="N13" s="72">
        <v>5.190965161239907</v>
      </c>
      <c r="O13" s="72">
        <v>5.0749869987789289</v>
      </c>
      <c r="P13" s="72">
        <v>5.17529032999885</v>
      </c>
      <c r="Q13" s="72">
        <v>4.8465326431982616</v>
      </c>
      <c r="R13" s="72">
        <v>5.0294291382461767</v>
      </c>
      <c r="S13" s="72">
        <v>5.0831384953926557</v>
      </c>
      <c r="T13" s="73">
        <v>5.026646404994132</v>
      </c>
      <c r="U13" s="74" t="s">
        <v>153</v>
      </c>
      <c r="V13" s="74" t="str">
        <f t="shared" si="1"/>
        <v>IE</v>
      </c>
      <c r="W13" s="7"/>
      <c r="X13" s="27" t="s">
        <v>30</v>
      </c>
      <c r="Y13" s="26">
        <v>7.7553265027470788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10.258807921011494</v>
      </c>
      <c r="L14" s="58">
        <v>10.717911404816073</v>
      </c>
      <c r="M14" s="58">
        <v>10.738442960482852</v>
      </c>
      <c r="N14" s="58">
        <v>10.166957866863624</v>
      </c>
      <c r="O14" s="58">
        <v>10.948918834082603</v>
      </c>
      <c r="P14" s="58">
        <v>10.693187910872391</v>
      </c>
      <c r="Q14" s="58">
        <v>10.947469718206731</v>
      </c>
      <c r="R14" s="58">
        <v>10.729035584209679</v>
      </c>
      <c r="S14" s="58">
        <v>10.423014322000013</v>
      </c>
      <c r="T14" s="59">
        <v>10.65568494067486</v>
      </c>
      <c r="U14" s="60" t="s">
        <v>75</v>
      </c>
      <c r="V14" s="60" t="str">
        <f t="shared" si="1"/>
        <v>EL</v>
      </c>
      <c r="W14" s="7"/>
      <c r="X14" s="29" t="s">
        <v>40</v>
      </c>
      <c r="Y14" s="26">
        <v>8.131373775069795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11.639550792178209</v>
      </c>
      <c r="D15" s="71">
        <v>11.699331668674578</v>
      </c>
      <c r="E15" s="71">
        <v>11.767272727272728</v>
      </c>
      <c r="F15" s="71">
        <v>11.940908727027367</v>
      </c>
      <c r="G15" s="71">
        <v>11.899963698871463</v>
      </c>
      <c r="H15" s="71">
        <v>11.942170977955673</v>
      </c>
      <c r="I15" s="71">
        <v>11.925889809848854</v>
      </c>
      <c r="J15" s="71">
        <v>11.89093519427961</v>
      </c>
      <c r="K15" s="71">
        <v>11.895743342586218</v>
      </c>
      <c r="L15" s="71">
        <v>11.909156768969853</v>
      </c>
      <c r="M15" s="72">
        <v>11.995445289269821</v>
      </c>
      <c r="N15" s="72">
        <v>12.136781602803989</v>
      </c>
      <c r="O15" s="72">
        <v>12.002168537153315</v>
      </c>
      <c r="P15" s="72">
        <v>12.050302079664577</v>
      </c>
      <c r="Q15" s="72">
        <v>11.82551645839566</v>
      </c>
      <c r="R15" s="72">
        <v>11.64949693194424</v>
      </c>
      <c r="S15" s="72">
        <v>11.730089515540358</v>
      </c>
      <c r="T15" s="73">
        <v>11.525530191033804</v>
      </c>
      <c r="U15" s="74" t="s">
        <v>154</v>
      </c>
      <c r="V15" s="74" t="str">
        <f t="shared" si="1"/>
        <v>ES</v>
      </c>
      <c r="W15" s="7"/>
      <c r="X15" s="29" t="s">
        <v>49</v>
      </c>
      <c r="Y15" s="26">
        <v>8.1617858147018563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15.662736168433941</v>
      </c>
      <c r="D16" s="58">
        <v>15.837728551960396</v>
      </c>
      <c r="E16" s="58">
        <v>15.611380304220754</v>
      </c>
      <c r="F16" s="58">
        <v>15.616345413688334</v>
      </c>
      <c r="G16" s="58">
        <v>15.701031011899572</v>
      </c>
      <c r="H16" s="58">
        <v>15.935204874932667</v>
      </c>
      <c r="I16" s="58">
        <v>15.730195936309011</v>
      </c>
      <c r="J16" s="58">
        <v>15.867945313090793</v>
      </c>
      <c r="K16" s="58">
        <v>16.023940425205868</v>
      </c>
      <c r="L16" s="58">
        <v>15.812434791100237</v>
      </c>
      <c r="M16" s="58">
        <v>15.822236139990482</v>
      </c>
      <c r="N16" s="58">
        <v>16.377370595513089</v>
      </c>
      <c r="O16" s="58">
        <v>16.203106259203864</v>
      </c>
      <c r="P16" s="58">
        <v>16.345244269367413</v>
      </c>
      <c r="Q16" s="58">
        <v>16.585949977215325</v>
      </c>
      <c r="R16" s="58">
        <v>16.864164341751849</v>
      </c>
      <c r="S16" s="58">
        <v>17.169414133702613</v>
      </c>
      <c r="T16" s="59">
        <v>16.990825194964948</v>
      </c>
      <c r="U16" s="60" t="s">
        <v>155</v>
      </c>
      <c r="V16" s="60" t="str">
        <f t="shared" si="1"/>
        <v>FR</v>
      </c>
      <c r="W16" s="7"/>
      <c r="X16" s="29" t="s">
        <v>39</v>
      </c>
      <c r="Y16" s="26">
        <v>8.9620291123752853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11.092763868412744</v>
      </c>
      <c r="G17" s="71">
        <v>11.910427230466771</v>
      </c>
      <c r="H17" s="71">
        <v>11.801487761672398</v>
      </c>
      <c r="I17" s="71">
        <v>11.750000069756357</v>
      </c>
      <c r="J17" s="71">
        <v>11.58488764657494</v>
      </c>
      <c r="K17" s="71">
        <v>11.505738460374834</v>
      </c>
      <c r="L17" s="71">
        <v>11.542779173468098</v>
      </c>
      <c r="M17" s="72">
        <v>11.707002027697486</v>
      </c>
      <c r="N17" s="72">
        <v>12.084253431057441</v>
      </c>
      <c r="O17" s="72">
        <v>11.801097010820492</v>
      </c>
      <c r="P17" s="72">
        <v>11.607510990167217</v>
      </c>
      <c r="Q17" s="72">
        <v>11.452621329479108</v>
      </c>
      <c r="R17" s="72">
        <v>11.271993383677176</v>
      </c>
      <c r="S17" s="72">
        <v>11.77438899330391</v>
      </c>
      <c r="T17" s="73">
        <v>11.95511963731361</v>
      </c>
      <c r="U17" s="74" t="s">
        <v>173</v>
      </c>
      <c r="V17" s="74" t="s">
        <v>171</v>
      </c>
      <c r="W17" s="7"/>
      <c r="X17" s="24" t="s">
        <v>48</v>
      </c>
      <c r="Y17" s="40">
        <v>9.3807449409572161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11.835491247640446</v>
      </c>
      <c r="D18" s="58">
        <v>11.856970120145286</v>
      </c>
      <c r="E18" s="58">
        <v>11.442870725821523</v>
      </c>
      <c r="F18" s="58">
        <v>11.542145569285958</v>
      </c>
      <c r="G18" s="58">
        <v>11.723756812048514</v>
      </c>
      <c r="H18" s="58">
        <v>11.852043845318709</v>
      </c>
      <c r="I18" s="58">
        <v>11.945761780557945</v>
      </c>
      <c r="J18" s="58">
        <v>11.984090038221265</v>
      </c>
      <c r="K18" s="58">
        <v>11.675535565313092</v>
      </c>
      <c r="L18" s="58">
        <v>12.376352132243857</v>
      </c>
      <c r="M18" s="58">
        <v>12.805604680644448</v>
      </c>
      <c r="N18" s="58">
        <v>13.228184649932073</v>
      </c>
      <c r="O18" s="58">
        <v>13.058711382954172</v>
      </c>
      <c r="P18" s="58">
        <v>12.949022160128365</v>
      </c>
      <c r="Q18" s="58">
        <v>13.113061911289853</v>
      </c>
      <c r="R18" s="58">
        <v>13.143362670866313</v>
      </c>
      <c r="S18" s="58">
        <v>13.159946838308354</v>
      </c>
      <c r="T18" s="59">
        <v>13.118992353813896</v>
      </c>
      <c r="U18" s="60" t="s">
        <v>156</v>
      </c>
      <c r="V18" s="60" t="str">
        <f t="shared" si="1"/>
        <v>IT</v>
      </c>
      <c r="W18" s="7"/>
      <c r="X18" s="29" t="s">
        <v>181</v>
      </c>
      <c r="Y18" s="26">
        <v>10.65568494067486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6.4313524000194882</v>
      </c>
      <c r="D19" s="71">
        <v>6.201215880150432</v>
      </c>
      <c r="E19" s="71">
        <v>6.1338053688346532</v>
      </c>
      <c r="F19" s="71">
        <v>6.3465654788079178</v>
      </c>
      <c r="G19" s="71">
        <v>6.2330494764712761</v>
      </c>
      <c r="H19" s="71">
        <v>6.4337327873553756</v>
      </c>
      <c r="I19" s="71">
        <v>7.0632774944105385</v>
      </c>
      <c r="J19" s="71">
        <v>7.5401070970825286</v>
      </c>
      <c r="K19" s="71">
        <v>7.1062812245928724</v>
      </c>
      <c r="L19" s="71">
        <v>6.8759791378177129</v>
      </c>
      <c r="M19" s="72">
        <v>7.0794776965903221</v>
      </c>
      <c r="N19" s="72">
        <v>7.9221656155720703</v>
      </c>
      <c r="O19" s="72">
        <v>8.1196793555727016</v>
      </c>
      <c r="P19" s="72">
        <v>8.0113775886060399</v>
      </c>
      <c r="Q19" s="72">
        <v>7.7580140634550485</v>
      </c>
      <c r="R19" s="72">
        <v>7.5412268125127992</v>
      </c>
      <c r="S19" s="72">
        <v>8.9532416909570713</v>
      </c>
      <c r="T19" s="73">
        <v>8.9620291123752853</v>
      </c>
      <c r="U19" s="74" t="s">
        <v>157</v>
      </c>
      <c r="V19" s="74" t="str">
        <f t="shared" si="1"/>
        <v>CY</v>
      </c>
      <c r="W19" s="7"/>
      <c r="X19" s="27" t="s">
        <v>34</v>
      </c>
      <c r="Y19" s="26">
        <v>11.12334341792268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10.10558595553961</v>
      </c>
      <c r="D20" s="58">
        <v>10.317740075507329</v>
      </c>
      <c r="E20" s="58">
        <v>9.7736323530056044</v>
      </c>
      <c r="F20" s="58">
        <v>9.1339043029222982</v>
      </c>
      <c r="G20" s="58">
        <v>9.0437939760486614</v>
      </c>
      <c r="H20" s="58">
        <v>8.4384081931665627</v>
      </c>
      <c r="I20" s="58">
        <v>8.3052186423050287</v>
      </c>
      <c r="J20" s="58">
        <v>7.9423432603727351</v>
      </c>
      <c r="K20" s="58">
        <v>8.0654504433004721</v>
      </c>
      <c r="L20" s="58">
        <v>7.8655556531062345</v>
      </c>
      <c r="M20" s="58">
        <v>7.9728637615235467</v>
      </c>
      <c r="N20" s="58">
        <v>9.2621234201897753</v>
      </c>
      <c r="O20" s="58">
        <v>8.6700015902731096</v>
      </c>
      <c r="P20" s="58">
        <v>8.711008875894116</v>
      </c>
      <c r="Q20" s="58">
        <v>8.7244611727663859</v>
      </c>
      <c r="R20" s="58">
        <v>8.4930779879004827</v>
      </c>
      <c r="S20" s="58">
        <v>8.3668668796466275</v>
      </c>
      <c r="T20" s="59">
        <v>8.131373775069795</v>
      </c>
      <c r="U20" s="60" t="s">
        <v>158</v>
      </c>
      <c r="V20" s="60" t="str">
        <f t="shared" si="1"/>
        <v>LV</v>
      </c>
      <c r="W20" s="7"/>
      <c r="X20" s="29" t="s">
        <v>42</v>
      </c>
      <c r="Y20" s="26">
        <v>11.181835370972225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9.9859007399807709</v>
      </c>
      <c r="D21" s="71">
        <v>10.104011302634973</v>
      </c>
      <c r="E21" s="71">
        <v>10.190467213936376</v>
      </c>
      <c r="F21" s="71">
        <v>9.6969112023513286</v>
      </c>
      <c r="G21" s="71">
        <v>9.3567563051853764</v>
      </c>
      <c r="H21" s="71">
        <v>9.1952595557603338</v>
      </c>
      <c r="I21" s="71">
        <v>9.1253182963659931</v>
      </c>
      <c r="J21" s="71">
        <v>8.882291743542984</v>
      </c>
      <c r="K21" s="71">
        <v>9.1271795800355324</v>
      </c>
      <c r="L21" s="71">
        <v>9.1107089163951507</v>
      </c>
      <c r="M21" s="72">
        <v>9.5264354232346928</v>
      </c>
      <c r="N21" s="72">
        <v>12.634240733741677</v>
      </c>
      <c r="O21" s="72">
        <v>11.758206000786364</v>
      </c>
      <c r="P21" s="72">
        <v>11.117323617939359</v>
      </c>
      <c r="Q21" s="72">
        <v>10.835585740984621</v>
      </c>
      <c r="R21" s="72">
        <v>10.852406313103867</v>
      </c>
      <c r="S21" s="72">
        <v>11.152934332846746</v>
      </c>
      <c r="T21" s="73">
        <v>11.959266806754302</v>
      </c>
      <c r="U21" s="74" t="s">
        <v>159</v>
      </c>
      <c r="V21" s="74" t="str">
        <f t="shared" si="1"/>
        <v>LT</v>
      </c>
      <c r="W21" s="7"/>
      <c r="X21" s="29" t="s">
        <v>36</v>
      </c>
      <c r="Y21" s="26">
        <v>11.525530191033804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9.7125710361795861</v>
      </c>
      <c r="D22" s="58">
        <v>9.6431995108933837</v>
      </c>
      <c r="E22" s="58">
        <v>9.6121254439502088</v>
      </c>
      <c r="F22" s="58">
        <v>10.508252676859776</v>
      </c>
      <c r="G22" s="58">
        <v>10.593434190498106</v>
      </c>
      <c r="H22" s="58">
        <v>10.791234015913561</v>
      </c>
      <c r="I22" s="58">
        <v>10.697239746208492</v>
      </c>
      <c r="J22" s="58">
        <v>10.705332369213178</v>
      </c>
      <c r="K22" s="58">
        <v>10.103683704836676</v>
      </c>
      <c r="L22" s="58">
        <v>10.102240923024199</v>
      </c>
      <c r="M22" s="58">
        <v>10.598288328012027</v>
      </c>
      <c r="N22" s="58">
        <v>11.712491935083627</v>
      </c>
      <c r="O22" s="58">
        <v>11.055495819154723</v>
      </c>
      <c r="P22" s="58">
        <v>11.118206067586422</v>
      </c>
      <c r="Q22" s="58">
        <v>11.370075058509482</v>
      </c>
      <c r="R22" s="58">
        <v>11.087502044488094</v>
      </c>
      <c r="S22" s="58">
        <v>11.066811760606958</v>
      </c>
      <c r="T22" s="59">
        <v>11.181835370972225</v>
      </c>
      <c r="U22" s="60" t="s">
        <v>160</v>
      </c>
      <c r="V22" s="60" t="str">
        <f t="shared" si="1"/>
        <v>LU</v>
      </c>
      <c r="W22" s="7"/>
      <c r="X22" s="29" t="s">
        <v>171</v>
      </c>
      <c r="Y22" s="26">
        <v>11.95511963731361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13.624254702234431</v>
      </c>
      <c r="D23" s="71">
        <v>12.983473379310414</v>
      </c>
      <c r="E23" s="71">
        <v>13.064480539477641</v>
      </c>
      <c r="F23" s="71">
        <v>12.759107561083219</v>
      </c>
      <c r="G23" s="71">
        <v>12.650462793440678</v>
      </c>
      <c r="H23" s="71">
        <v>12.423313341971868</v>
      </c>
      <c r="I23" s="71">
        <v>12.081602642199041</v>
      </c>
      <c r="J23" s="71">
        <v>12.289155446320438</v>
      </c>
      <c r="K23" s="71">
        <v>12.324019018320273</v>
      </c>
      <c r="L23" s="71">
        <v>13.486563360986983</v>
      </c>
      <c r="M23" s="72">
        <v>13.480237065342756</v>
      </c>
      <c r="N23" s="72">
        <v>12.902618941531758</v>
      </c>
      <c r="O23" s="72">
        <v>11.911353429055</v>
      </c>
      <c r="P23" s="72">
        <v>13.019939058413172</v>
      </c>
      <c r="Q23" s="72">
        <v>12.970973863982776</v>
      </c>
      <c r="R23" s="72">
        <v>12.924661080216019</v>
      </c>
      <c r="S23" s="72">
        <v>12.988347983475029</v>
      </c>
      <c r="T23" s="73">
        <v>13.123523464397124</v>
      </c>
      <c r="U23" s="74" t="s">
        <v>161</v>
      </c>
      <c r="V23" s="74" t="str">
        <f t="shared" si="1"/>
        <v>HU</v>
      </c>
      <c r="W23" s="7"/>
      <c r="X23" s="29" t="s">
        <v>41</v>
      </c>
      <c r="Y23" s="26">
        <v>11.959266806754302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5.9671330965048348</v>
      </c>
      <c r="D24" s="58">
        <v>6.0381406060223668</v>
      </c>
      <c r="E24" s="58">
        <v>6.252991370349779</v>
      </c>
      <c r="F24" s="58">
        <v>6.4230922611367856</v>
      </c>
      <c r="G24" s="58">
        <v>6.2819972961592159</v>
      </c>
      <c r="H24" s="58">
        <v>6.0572694167361858</v>
      </c>
      <c r="I24" s="58">
        <v>6.0478976512798743</v>
      </c>
      <c r="J24" s="58">
        <v>5.9590276793291554</v>
      </c>
      <c r="K24" s="58">
        <v>5.8474157745621165</v>
      </c>
      <c r="L24" s="58">
        <v>5.5953299012762532</v>
      </c>
      <c r="M24" s="58">
        <v>5.7395719796106182</v>
      </c>
      <c r="N24" s="58">
        <v>5.731092656004118</v>
      </c>
      <c r="O24" s="58">
        <v>5.6193565885952141</v>
      </c>
      <c r="P24" s="58">
        <v>5.8082237252047895</v>
      </c>
      <c r="Q24" s="58">
        <v>5.7515989347883316</v>
      </c>
      <c r="R24" s="58">
        <v>5.8073111591831106</v>
      </c>
      <c r="S24" s="58">
        <v>5.8986251945829808</v>
      </c>
      <c r="T24" s="59">
        <v>5.7849403297774407</v>
      </c>
      <c r="U24" s="60" t="s">
        <v>21</v>
      </c>
      <c r="V24" s="60" t="str">
        <f t="shared" si="1"/>
        <v>MT</v>
      </c>
      <c r="W24" s="7"/>
      <c r="X24" s="29" t="s">
        <v>47</v>
      </c>
      <c r="Y24" s="26">
        <v>12.638432143312208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13.96375685498889</v>
      </c>
      <c r="D25" s="71">
        <v>14.474324917196594</v>
      </c>
      <c r="E25" s="71">
        <v>14.400271391618555</v>
      </c>
      <c r="F25" s="71">
        <v>12.864173393525432</v>
      </c>
      <c r="G25" s="71">
        <v>12.491582423493583</v>
      </c>
      <c r="H25" s="71">
        <v>13.004099307045403</v>
      </c>
      <c r="I25" s="71">
        <v>13.054764008787284</v>
      </c>
      <c r="J25" s="71">
        <v>12.196829597752235</v>
      </c>
      <c r="K25" s="71">
        <v>13.082947176508775</v>
      </c>
      <c r="L25" s="71">
        <v>12.567179754761284</v>
      </c>
      <c r="M25" s="72">
        <v>13.474497115759204</v>
      </c>
      <c r="N25" s="72">
        <v>12.766622405026396</v>
      </c>
      <c r="O25" s="72">
        <v>13.100621999265258</v>
      </c>
      <c r="P25" s="72">
        <v>13.760461886149169</v>
      </c>
      <c r="Q25" s="72">
        <v>14.700758256815321</v>
      </c>
      <c r="R25" s="72">
        <v>14.953515134660917</v>
      </c>
      <c r="S25" s="72">
        <v>14.847684717171871</v>
      </c>
      <c r="T25" s="73">
        <v>13.963046537819416</v>
      </c>
      <c r="U25" s="74" t="s">
        <v>162</v>
      </c>
      <c r="V25" s="74" t="str">
        <f t="shared" si="1"/>
        <v>NL</v>
      </c>
      <c r="W25" s="7"/>
      <c r="X25" s="29" t="s">
        <v>52</v>
      </c>
      <c r="Y25" s="26">
        <v>12.828322469807851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14.751584028836708</v>
      </c>
      <c r="D26" s="58">
        <v>14.723628888311097</v>
      </c>
      <c r="E26" s="58">
        <v>14.455966647047797</v>
      </c>
      <c r="F26" s="58">
        <v>14.416780011311445</v>
      </c>
      <c r="G26" s="58">
        <v>14.232290253781827</v>
      </c>
      <c r="H26" s="58">
        <v>14.289012998008696</v>
      </c>
      <c r="I26" s="58">
        <v>14.210031741783254</v>
      </c>
      <c r="J26" s="58">
        <v>14.102567396251326</v>
      </c>
      <c r="K26" s="58">
        <v>13.970042555107737</v>
      </c>
      <c r="L26" s="58">
        <v>13.755843830555822</v>
      </c>
      <c r="M26" s="58">
        <v>13.897223923826498</v>
      </c>
      <c r="N26" s="58">
        <v>14.350831738928866</v>
      </c>
      <c r="O26" s="58">
        <v>14.220885694648327</v>
      </c>
      <c r="P26" s="58">
        <v>14.200965542324845</v>
      </c>
      <c r="Q26" s="58">
        <v>14.30914905044434</v>
      </c>
      <c r="R26" s="58">
        <v>14.645299377915718</v>
      </c>
      <c r="S26" s="58">
        <v>14.845344001576894</v>
      </c>
      <c r="T26" s="59">
        <v>14.95904305407459</v>
      </c>
      <c r="U26" s="60" t="s">
        <v>163</v>
      </c>
      <c r="V26" s="60" t="str">
        <f t="shared" si="1"/>
        <v>AT</v>
      </c>
      <c r="W26" s="7"/>
      <c r="X26" s="29" t="s">
        <v>38</v>
      </c>
      <c r="Y26" s="26">
        <v>13.118992353813896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11.680353227107805</v>
      </c>
      <c r="D27" s="71">
        <v>13.816841851988823</v>
      </c>
      <c r="E27" s="71">
        <v>13.03973591492734</v>
      </c>
      <c r="F27" s="71">
        <v>13.580178851886277</v>
      </c>
      <c r="G27" s="71">
        <v>12.968269848769518</v>
      </c>
      <c r="H27" s="71">
        <v>12.746444741290649</v>
      </c>
      <c r="I27" s="71">
        <v>12.288068879097082</v>
      </c>
      <c r="J27" s="71">
        <v>12.338273502694131</v>
      </c>
      <c r="K27" s="71">
        <v>12.171695883155323</v>
      </c>
      <c r="L27" s="71">
        <v>11.919465643387573</v>
      </c>
      <c r="M27" s="72">
        <v>11.38718349797467</v>
      </c>
      <c r="N27" s="72">
        <v>11.263061276939458</v>
      </c>
      <c r="O27" s="72">
        <v>10.894495730281095</v>
      </c>
      <c r="P27" s="72">
        <v>11.22378566499655</v>
      </c>
      <c r="Q27" s="72">
        <v>12.070040859623621</v>
      </c>
      <c r="R27" s="72">
        <v>12.354581574687822</v>
      </c>
      <c r="S27" s="72">
        <v>12.330816702024377</v>
      </c>
      <c r="T27" s="73">
        <v>12.638432143312208</v>
      </c>
      <c r="U27" s="74" t="s">
        <v>164</v>
      </c>
      <c r="V27" s="74" t="str">
        <f t="shared" si="1"/>
        <v>PL</v>
      </c>
      <c r="W27" s="7"/>
      <c r="X27" s="29" t="s">
        <v>43</v>
      </c>
      <c r="Y27" s="26">
        <v>13.123523464397124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7.7011492901035776</v>
      </c>
      <c r="D28" s="77">
        <v>7.7693540495490447</v>
      </c>
      <c r="E28" s="77">
        <v>7.9150638598585346</v>
      </c>
      <c r="F28" s="77">
        <v>8.1769952337052878</v>
      </c>
      <c r="G28" s="77">
        <v>8.2330178927761608</v>
      </c>
      <c r="H28" s="77">
        <v>8.4603967277227596</v>
      </c>
      <c r="I28" s="77">
        <v>8.1013477311556858</v>
      </c>
      <c r="J28" s="77">
        <v>8.1899152234280397</v>
      </c>
      <c r="K28" s="77">
        <v>8.0907271975004438</v>
      </c>
      <c r="L28" s="77">
        <v>8.1349151642811037</v>
      </c>
      <c r="M28" s="77">
        <v>8.3688511208992971</v>
      </c>
      <c r="N28" s="77">
        <v>8.5485577904875658</v>
      </c>
      <c r="O28" s="77">
        <v>8.5903218750653725</v>
      </c>
      <c r="P28" s="77">
        <v>8.895291137459683</v>
      </c>
      <c r="Q28" s="77">
        <v>8.682652223673788</v>
      </c>
      <c r="R28" s="77">
        <v>8.8912138590880812</v>
      </c>
      <c r="S28" s="77">
        <v>8.9617073228203665</v>
      </c>
      <c r="T28" s="78">
        <v>9.3807449409572161</v>
      </c>
      <c r="U28" s="79" t="s">
        <v>7</v>
      </c>
      <c r="V28" s="79" t="str">
        <f t="shared" si="1"/>
        <v>PT</v>
      </c>
      <c r="W28" s="8"/>
      <c r="X28" s="29" t="s">
        <v>51</v>
      </c>
      <c r="Y28" s="26">
        <v>13.438170872523902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9.1695989306965764</v>
      </c>
      <c r="D29" s="71">
        <v>10.95127200366262</v>
      </c>
      <c r="E29" s="71">
        <v>11.044806970875531</v>
      </c>
      <c r="F29" s="71">
        <v>10.916509475420698</v>
      </c>
      <c r="G29" s="71">
        <v>10.690689903688659</v>
      </c>
      <c r="H29" s="71">
        <v>9.4345925837601019</v>
      </c>
      <c r="I29" s="71">
        <v>9.1677668447856373</v>
      </c>
      <c r="J29" s="71">
        <v>9.6060502160496384</v>
      </c>
      <c r="K29" s="71">
        <v>9.6991593475930991</v>
      </c>
      <c r="L29" s="71">
        <v>9.7661036408397788</v>
      </c>
      <c r="M29" s="72">
        <v>9.2727589286344276</v>
      </c>
      <c r="N29" s="72">
        <v>9.3217384218687194</v>
      </c>
      <c r="O29" s="72">
        <v>8.5752239590425674</v>
      </c>
      <c r="P29" s="72">
        <v>8.9910195980443728</v>
      </c>
      <c r="Q29" s="72">
        <v>8.8322956265821144</v>
      </c>
      <c r="R29" s="72">
        <v>8.6717671494189403</v>
      </c>
      <c r="S29" s="72">
        <v>8.6072741504263242</v>
      </c>
      <c r="T29" s="73">
        <v>8.1617858147018563</v>
      </c>
      <c r="U29" s="74" t="s">
        <v>165</v>
      </c>
      <c r="V29" s="74" t="str">
        <f t="shared" si="1"/>
        <v>RO</v>
      </c>
      <c r="W29" s="7"/>
      <c r="X29" s="29" t="s">
        <v>45</v>
      </c>
      <c r="Y29" s="26">
        <v>13.963046537819416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14.013176982985978</v>
      </c>
      <c r="D30" s="58">
        <v>13.804069176937611</v>
      </c>
      <c r="E30" s="58">
        <v>13.947276395000097</v>
      </c>
      <c r="F30" s="58">
        <v>14.168452203338855</v>
      </c>
      <c r="G30" s="58">
        <v>13.986247851094443</v>
      </c>
      <c r="H30" s="58">
        <v>13.900730495763124</v>
      </c>
      <c r="I30" s="58">
        <v>13.936406639034141</v>
      </c>
      <c r="J30" s="58">
        <v>14.001115422252333</v>
      </c>
      <c r="K30" s="58">
        <v>13.79251335271513</v>
      </c>
      <c r="L30" s="58">
        <v>13.465522739576233</v>
      </c>
      <c r="M30" s="58">
        <v>13.795324995079202</v>
      </c>
      <c r="N30" s="58">
        <v>14.6283270014544</v>
      </c>
      <c r="O30" s="58">
        <v>14.886036604994482</v>
      </c>
      <c r="P30" s="58">
        <v>14.69412892692071</v>
      </c>
      <c r="Q30" s="58">
        <v>14.950363166258443</v>
      </c>
      <c r="R30" s="58">
        <v>14.674858133300054</v>
      </c>
      <c r="S30" s="58">
        <v>14.391252532407666</v>
      </c>
      <c r="T30" s="59">
        <v>14.393147539646064</v>
      </c>
      <c r="U30" s="60" t="s">
        <v>166</v>
      </c>
      <c r="V30" s="60" t="str">
        <f t="shared" si="1"/>
        <v>SI</v>
      </c>
      <c r="W30" s="7"/>
      <c r="X30" s="29" t="s">
        <v>29</v>
      </c>
      <c r="Y30" s="26">
        <v>14.146250148526345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14.611546257976565</v>
      </c>
      <c r="D31" s="71">
        <v>13.769699109662771</v>
      </c>
      <c r="E31" s="71">
        <v>13.952215241846138</v>
      </c>
      <c r="F31" s="71">
        <v>14.106069782475513</v>
      </c>
      <c r="G31" s="71">
        <v>14.430507212477309</v>
      </c>
      <c r="H31" s="71">
        <v>13.567922211072025</v>
      </c>
      <c r="I31" s="71">
        <v>12.889745741627229</v>
      </c>
      <c r="J31" s="71">
        <v>12.467682003652094</v>
      </c>
      <c r="K31" s="71">
        <v>11.562522000354678</v>
      </c>
      <c r="L31" s="71">
        <v>11.472364179986455</v>
      </c>
      <c r="M31" s="72">
        <v>11.612125132917315</v>
      </c>
      <c r="N31" s="72">
        <v>12.353343880952405</v>
      </c>
      <c r="O31" s="72">
        <v>12.054288103041619</v>
      </c>
      <c r="P31" s="72">
        <v>12.085981057504283</v>
      </c>
      <c r="Q31" s="72">
        <v>12.329369828940772</v>
      </c>
      <c r="R31" s="72">
        <v>13.273594256432661</v>
      </c>
      <c r="S31" s="72">
        <v>13.417123721207775</v>
      </c>
      <c r="T31" s="73">
        <v>13.438170872523902</v>
      </c>
      <c r="U31" s="74" t="s">
        <v>167</v>
      </c>
      <c r="V31" s="74" t="str">
        <f t="shared" si="1"/>
        <v>SK</v>
      </c>
      <c r="W31" s="7"/>
      <c r="X31" s="29" t="s">
        <v>50</v>
      </c>
      <c r="Y31" s="26">
        <v>14.393147539646064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12.514329384791745</v>
      </c>
      <c r="D32" s="58">
        <v>12.446916634494929</v>
      </c>
      <c r="E32" s="58">
        <v>11.736300188608627</v>
      </c>
      <c r="F32" s="58">
        <v>11.780914862535221</v>
      </c>
      <c r="G32" s="58">
        <v>11.644828679133315</v>
      </c>
      <c r="H32" s="58">
        <v>11.463425898435698</v>
      </c>
      <c r="I32" s="58">
        <v>11.350542981000396</v>
      </c>
      <c r="J32" s="58">
        <v>11.623790202388266</v>
      </c>
      <c r="K32" s="58">
        <v>11.879105982133547</v>
      </c>
      <c r="L32" s="58">
        <v>11.582986751275563</v>
      </c>
      <c r="M32" s="58">
        <v>11.645699005219114</v>
      </c>
      <c r="N32" s="58">
        <v>12.304658369653481</v>
      </c>
      <c r="O32" s="58">
        <v>12.240513094601818</v>
      </c>
      <c r="P32" s="58">
        <v>12.209641944643392</v>
      </c>
      <c r="Q32" s="58">
        <v>12.777224427282235</v>
      </c>
      <c r="R32" s="58">
        <v>12.775780174901231</v>
      </c>
      <c r="S32" s="58">
        <v>12.812289816647009</v>
      </c>
      <c r="T32" s="59">
        <v>12.828322469807851</v>
      </c>
      <c r="U32" s="60" t="s">
        <v>168</v>
      </c>
      <c r="V32" s="60" t="str">
        <f t="shared" si="1"/>
        <v>FI</v>
      </c>
      <c r="W32" s="7"/>
      <c r="X32" s="29" t="s">
        <v>31</v>
      </c>
      <c r="Y32" s="26">
        <v>14.666141296244714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4.9014232189254603</v>
      </c>
      <c r="D33" s="71">
        <v>4.669428836733764</v>
      </c>
      <c r="E33" s="71">
        <v>5.2768113031737238</v>
      </c>
      <c r="F33" s="71">
        <v>4.8376800248574527</v>
      </c>
      <c r="G33" s="71">
        <v>4.129810154264252</v>
      </c>
      <c r="H33" s="71">
        <v>4.101520628240495</v>
      </c>
      <c r="I33" s="71">
        <v>4.0402978131021365</v>
      </c>
      <c r="J33" s="71">
        <v>3.7023036770229405</v>
      </c>
      <c r="K33" s="71">
        <v>3.3340529014891831</v>
      </c>
      <c r="L33" s="71">
        <v>3.4052834455497076</v>
      </c>
      <c r="M33" s="72">
        <v>3.5149378660225135</v>
      </c>
      <c r="N33" s="72">
        <v>3.6256552741683241</v>
      </c>
      <c r="O33" s="72">
        <v>3.4656877256040772</v>
      </c>
      <c r="P33" s="72">
        <v>3.5942631592333485</v>
      </c>
      <c r="Q33" s="72">
        <v>3.6049717759444202</v>
      </c>
      <c r="R33" s="72">
        <v>3.6252864459062533</v>
      </c>
      <c r="S33" s="72">
        <v>3.5966146086563255</v>
      </c>
      <c r="T33" s="73">
        <v>3.5688090235570171</v>
      </c>
      <c r="U33" s="74" t="s">
        <v>169</v>
      </c>
      <c r="V33" s="74" t="str">
        <f t="shared" si="1"/>
        <v>SE</v>
      </c>
      <c r="W33" s="7"/>
      <c r="X33" s="29" t="s">
        <v>46</v>
      </c>
      <c r="Y33" s="26">
        <v>14.95904305407459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6.1968337565981368</v>
      </c>
      <c r="D34" s="82">
        <v>6.4042315924591167</v>
      </c>
      <c r="E34" s="82">
        <v>6.4346106535041967</v>
      </c>
      <c r="F34" s="82">
        <v>6.5633320493824376</v>
      </c>
      <c r="G34" s="82">
        <v>6.3345901716846535</v>
      </c>
      <c r="H34" s="82">
        <v>6.9109144334565995</v>
      </c>
      <c r="I34" s="82">
        <v>7.2718899663534664</v>
      </c>
      <c r="J34" s="82">
        <v>7.3222851765385029</v>
      </c>
      <c r="K34" s="82">
        <v>7.3404330949367989</v>
      </c>
      <c r="L34" s="82">
        <v>7.2498792338067188</v>
      </c>
      <c r="M34" s="82">
        <v>7.4722442858205174</v>
      </c>
      <c r="N34" s="82">
        <v>7.4367632815449936</v>
      </c>
      <c r="O34" s="82">
        <v>7.2940854284149372</v>
      </c>
      <c r="P34" s="82">
        <v>7.2982685800380365</v>
      </c>
      <c r="Q34" s="82">
        <v>7.3207451539232524</v>
      </c>
      <c r="R34" s="82">
        <v>7.2247080461731148</v>
      </c>
      <c r="S34" s="82">
        <v>7.1079182950817499</v>
      </c>
      <c r="T34" s="83">
        <v>7.103312153921336</v>
      </c>
      <c r="U34" s="84" t="s">
        <v>170</v>
      </c>
      <c r="V34" s="84" t="str">
        <f t="shared" si="1"/>
        <v>UK</v>
      </c>
      <c r="W34" s="7"/>
      <c r="X34" s="27" t="s">
        <v>33</v>
      </c>
      <c r="Y34" s="26">
        <v>15.296691338634105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7" t="s">
        <v>37</v>
      </c>
      <c r="Y35" s="26">
        <v>16.990825194964948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2"/>
  <headerFooter alignWithMargins="0">
    <oddFooter>&amp;R&amp;D
MF/GPEARI/DPFP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57</v>
      </c>
      <c r="U2" s="41"/>
      <c r="V2" s="41" t="s">
        <v>140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20.034090886701218</v>
      </c>
      <c r="L5" s="53">
        <v>19.7072508712677</v>
      </c>
      <c r="M5" s="53">
        <v>20.252607267983514</v>
      </c>
      <c r="N5" s="53">
        <v>21.830218859147589</v>
      </c>
      <c r="O5" s="53">
        <v>21.496769784389581</v>
      </c>
      <c r="P5" s="53">
        <v>21.014848257935128</v>
      </c>
      <c r="Q5" s="53">
        <v>21.037970457929809</v>
      </c>
      <c r="R5" s="53">
        <v>21.009298578497177</v>
      </c>
      <c r="S5" s="53">
        <v>20.93390971383786</v>
      </c>
      <c r="T5" s="54">
        <v>20.685455900975089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20.685455900975089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19.770735785808775</v>
      </c>
      <c r="L6" s="58">
        <v>19.465187170353268</v>
      </c>
      <c r="M6" s="58">
        <v>19.98609737820367</v>
      </c>
      <c r="N6" s="58">
        <v>21.647527799289158</v>
      </c>
      <c r="O6" s="58">
        <v>21.364072059540565</v>
      </c>
      <c r="P6" s="58">
        <v>20.953537417140147</v>
      </c>
      <c r="Q6" s="58">
        <v>21.003644899441394</v>
      </c>
      <c r="R6" s="58">
        <v>21.085744077309741</v>
      </c>
      <c r="S6" s="58">
        <v>21.083235406152525</v>
      </c>
      <c r="T6" s="59">
        <v>20.883854718216568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20.883854718216568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20.856703239717241</v>
      </c>
      <c r="D7" s="63">
        <v>21.015862356997207</v>
      </c>
      <c r="E7" s="63">
        <v>20.874402645785413</v>
      </c>
      <c r="F7" s="63">
        <v>21.278693878288141</v>
      </c>
      <c r="G7" s="63">
        <v>21.916375432579418</v>
      </c>
      <c r="H7" s="63">
        <v>22.351607099578434</v>
      </c>
      <c r="I7" s="63">
        <v>22.035259521918857</v>
      </c>
      <c r="J7" s="63">
        <v>22.107847417882578</v>
      </c>
      <c r="K7" s="64">
        <v>21.892255024381466</v>
      </c>
      <c r="L7" s="65">
        <v>21.58659752692461</v>
      </c>
      <c r="M7" s="66">
        <v>22.55438888636268</v>
      </c>
      <c r="N7" s="66">
        <v>24.021313081471448</v>
      </c>
      <c r="O7" s="66">
        <v>23.554856813397951</v>
      </c>
      <c r="P7" s="66">
        <v>23.773675087963454</v>
      </c>
      <c r="Q7" s="66">
        <v>24.262993948667436</v>
      </c>
      <c r="R7" s="66">
        <v>24.363596545955044</v>
      </c>
      <c r="S7" s="66">
        <v>24.417130566896358</v>
      </c>
      <c r="T7" s="67">
        <v>24.099226569081182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14.671127957860522</v>
      </c>
      <c r="D8" s="58">
        <v>19.525376735693882</v>
      </c>
      <c r="E8" s="58">
        <v>20.007407577220768</v>
      </c>
      <c r="F8" s="58">
        <v>19.961239054971248</v>
      </c>
      <c r="G8" s="58">
        <v>19.828701452953524</v>
      </c>
      <c r="H8" s="58">
        <v>20.678048628200148</v>
      </c>
      <c r="I8" s="58">
        <v>19.973631222501101</v>
      </c>
      <c r="J8" s="58">
        <v>18.828378169956807</v>
      </c>
      <c r="K8" s="58">
        <v>18.705189833117501</v>
      </c>
      <c r="L8" s="58">
        <v>17.33712697296852</v>
      </c>
      <c r="M8" s="58">
        <v>17.523743490813363</v>
      </c>
      <c r="N8" s="58">
        <v>16.585394582022712</v>
      </c>
      <c r="O8" s="58">
        <v>15.865721570292706</v>
      </c>
      <c r="P8" s="58">
        <v>15.143081747972259</v>
      </c>
      <c r="Q8" s="58">
        <v>15.303317204434192</v>
      </c>
      <c r="R8" s="58">
        <v>16.64744808170089</v>
      </c>
      <c r="S8" s="58">
        <v>16.47900245086003</v>
      </c>
      <c r="T8" s="59">
        <v>16.249366785643304</v>
      </c>
      <c r="U8" s="60" t="s">
        <v>148</v>
      </c>
      <c r="V8" s="60" t="str">
        <f t="shared" ref="V8:V34" si="0">+A8</f>
        <v>BG</v>
      </c>
      <c r="W8" s="7"/>
      <c r="X8" s="29" t="s">
        <v>49</v>
      </c>
      <c r="Y8" s="26">
        <v>13.826312410911241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19.018737628857078</v>
      </c>
      <c r="D9" s="71">
        <v>19.883162740803645</v>
      </c>
      <c r="E9" s="71">
        <v>19.475813759414656</v>
      </c>
      <c r="F9" s="71">
        <v>19.498930611286077</v>
      </c>
      <c r="G9" s="71">
        <v>20.928807455524755</v>
      </c>
      <c r="H9" s="71">
        <v>21.836251585502165</v>
      </c>
      <c r="I9" s="71">
        <v>20.739290830242734</v>
      </c>
      <c r="J9" s="71">
        <v>20.39670690846944</v>
      </c>
      <c r="K9" s="71">
        <v>19.951293521684818</v>
      </c>
      <c r="L9" s="71">
        <v>19.093751557680569</v>
      </c>
      <c r="M9" s="72">
        <v>19.064683342357046</v>
      </c>
      <c r="N9" s="72">
        <v>20.697241362252846</v>
      </c>
      <c r="O9" s="72">
        <v>20.479146996029744</v>
      </c>
      <c r="P9" s="72">
        <v>20.018689818374643</v>
      </c>
      <c r="Q9" s="72">
        <v>19.699649397146185</v>
      </c>
      <c r="R9" s="72">
        <v>20.055558975735014</v>
      </c>
      <c r="S9" s="72">
        <v>19.750657492361913</v>
      </c>
      <c r="T9" s="73">
        <v>19.223051104556507</v>
      </c>
      <c r="U9" s="74" t="s">
        <v>149</v>
      </c>
      <c r="V9" s="74" t="str">
        <f t="shared" si="0"/>
        <v>CZ</v>
      </c>
      <c r="W9" s="7"/>
      <c r="X9" s="29" t="s">
        <v>39</v>
      </c>
      <c r="Y9" s="26">
        <v>15.373208557913012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24.129164881938095</v>
      </c>
      <c r="D10" s="58">
        <v>24.365999447451959</v>
      </c>
      <c r="E10" s="58">
        <v>23.873776105725174</v>
      </c>
      <c r="F10" s="58">
        <v>24.32487608692799</v>
      </c>
      <c r="G10" s="58">
        <v>24.869049991101004</v>
      </c>
      <c r="H10" s="58">
        <v>25.03808941145682</v>
      </c>
      <c r="I10" s="58">
        <v>24.94676861404405</v>
      </c>
      <c r="J10" s="58">
        <v>24.490194681876311</v>
      </c>
      <c r="K10" s="58">
        <v>24.196996160367217</v>
      </c>
      <c r="L10" s="58">
        <v>24.332131292316749</v>
      </c>
      <c r="M10" s="58">
        <v>25.155670477600861</v>
      </c>
      <c r="N10" s="58">
        <v>28.064290689493841</v>
      </c>
      <c r="O10" s="58">
        <v>27.552679816907027</v>
      </c>
      <c r="P10" s="58">
        <v>26.759568540267175</v>
      </c>
      <c r="Q10" s="58">
        <v>26.89182811677226</v>
      </c>
      <c r="R10" s="58">
        <v>26.715854013453189</v>
      </c>
      <c r="S10" s="58">
        <v>26.598258233940392</v>
      </c>
      <c r="T10" s="59">
        <v>26.456387958620148</v>
      </c>
      <c r="U10" s="60" t="s">
        <v>150</v>
      </c>
      <c r="V10" s="60" t="str">
        <f t="shared" si="0"/>
        <v>DK</v>
      </c>
      <c r="W10" s="7"/>
      <c r="X10" s="27" t="s">
        <v>30</v>
      </c>
      <c r="Y10" s="26">
        <v>16.249366785643304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18.792209014829826</v>
      </c>
      <c r="D11" s="71">
        <v>18.917612645771182</v>
      </c>
      <c r="E11" s="71">
        <v>18.664338902328392</v>
      </c>
      <c r="F11" s="71">
        <v>18.563158015459781</v>
      </c>
      <c r="G11" s="71">
        <v>18.829850313901751</v>
      </c>
      <c r="H11" s="71">
        <v>18.953911570754205</v>
      </c>
      <c r="I11" s="71">
        <v>18.451039804106369</v>
      </c>
      <c r="J11" s="71">
        <v>18.384256321549334</v>
      </c>
      <c r="K11" s="71">
        <v>17.983829520526481</v>
      </c>
      <c r="L11" s="71">
        <v>17.4970058450679</v>
      </c>
      <c r="M11" s="72">
        <v>17.861531615230277</v>
      </c>
      <c r="N11" s="72">
        <v>19.559033931097272</v>
      </c>
      <c r="O11" s="72">
        <v>19.121105710719906</v>
      </c>
      <c r="P11" s="72">
        <v>18.707678534434283</v>
      </c>
      <c r="Q11" s="72">
        <v>18.974103947206029</v>
      </c>
      <c r="R11" s="72">
        <v>19.212073085131273</v>
      </c>
      <c r="S11" s="72">
        <v>19.345463275770413</v>
      </c>
      <c r="T11" s="73">
        <v>19.394815723552263</v>
      </c>
      <c r="U11" s="74" t="s">
        <v>151</v>
      </c>
      <c r="V11" s="74" t="str">
        <f t="shared" si="0"/>
        <v>DE</v>
      </c>
      <c r="W11" s="7"/>
      <c r="X11" s="29" t="s">
        <v>35</v>
      </c>
      <c r="Y11" s="26">
        <v>16.432310162002867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20.347697268092897</v>
      </c>
      <c r="D12" s="58">
        <v>21.57584546451745</v>
      </c>
      <c r="E12" s="58">
        <v>19.112687719684899</v>
      </c>
      <c r="F12" s="58">
        <v>18.273113381314349</v>
      </c>
      <c r="G12" s="58">
        <v>17.942226750228972</v>
      </c>
      <c r="H12" s="58">
        <v>17.673914441351819</v>
      </c>
      <c r="I12" s="58">
        <v>17.296650274113428</v>
      </c>
      <c r="J12" s="58">
        <v>16.757678271756212</v>
      </c>
      <c r="K12" s="58">
        <v>15.75836192315913</v>
      </c>
      <c r="L12" s="58">
        <v>16.002929879850303</v>
      </c>
      <c r="M12" s="58">
        <v>18.649571024751669</v>
      </c>
      <c r="N12" s="58">
        <v>21.076131108324272</v>
      </c>
      <c r="O12" s="58">
        <v>20.119618411424558</v>
      </c>
      <c r="P12" s="58">
        <v>18.603158223139502</v>
      </c>
      <c r="Q12" s="58">
        <v>18.365544818393868</v>
      </c>
      <c r="R12" s="58">
        <v>18.739613353808611</v>
      </c>
      <c r="S12" s="58">
        <v>19.172757192163385</v>
      </c>
      <c r="T12" s="59">
        <v>19.613467971362329</v>
      </c>
      <c r="U12" s="60" t="s">
        <v>152</v>
      </c>
      <c r="V12" s="60" t="str">
        <f t="shared" si="0"/>
        <v>EE</v>
      </c>
      <c r="W12" s="7"/>
      <c r="X12" s="29" t="s">
        <v>41</v>
      </c>
      <c r="Y12" s="26">
        <v>17.37481492662128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15.498464262192213</v>
      </c>
      <c r="D13" s="71">
        <v>14.944705994501312</v>
      </c>
      <c r="E13" s="71">
        <v>14.676414071715538</v>
      </c>
      <c r="F13" s="71">
        <v>15.362712865560646</v>
      </c>
      <c r="G13" s="71">
        <v>15.781940898921103</v>
      </c>
      <c r="H13" s="71">
        <v>16.007686957142095</v>
      </c>
      <c r="I13" s="71">
        <v>16.135977869666636</v>
      </c>
      <c r="J13" s="71">
        <v>16.06213522777848</v>
      </c>
      <c r="K13" s="71">
        <v>16.260363959563989</v>
      </c>
      <c r="L13" s="71">
        <v>16.930547358410418</v>
      </c>
      <c r="M13" s="72">
        <v>18.835904018853917</v>
      </c>
      <c r="N13" s="72">
        <v>20.225360438770338</v>
      </c>
      <c r="O13" s="72">
        <v>18.904169641003801</v>
      </c>
      <c r="P13" s="72">
        <v>17.887489939059446</v>
      </c>
      <c r="Q13" s="72">
        <v>17.842311761846208</v>
      </c>
      <c r="R13" s="72">
        <v>17.360327225714411</v>
      </c>
      <c r="S13" s="72">
        <v>17.150413126963809</v>
      </c>
      <c r="T13" s="73">
        <v>16.432310162002867</v>
      </c>
      <c r="U13" s="74" t="s">
        <v>153</v>
      </c>
      <c r="V13" s="74" t="str">
        <f t="shared" si="0"/>
        <v>IE</v>
      </c>
      <c r="W13" s="7"/>
      <c r="X13" s="29" t="s">
        <v>42</v>
      </c>
      <c r="Y13" s="26">
        <v>17.56974277109374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20.15545926709332</v>
      </c>
      <c r="L14" s="58">
        <v>20.520459886927323</v>
      </c>
      <c r="M14" s="58">
        <v>20.721484022568003</v>
      </c>
      <c r="N14" s="58">
        <v>23.309066509922907</v>
      </c>
      <c r="O14" s="58">
        <v>22.214607745957476</v>
      </c>
      <c r="P14" s="58">
        <v>21.690681015703113</v>
      </c>
      <c r="Q14" s="58">
        <v>21.64912867931633</v>
      </c>
      <c r="R14" s="58">
        <v>20.344366895985893</v>
      </c>
      <c r="S14" s="58">
        <v>19.942103751429102</v>
      </c>
      <c r="T14" s="59">
        <v>20.264545591618241</v>
      </c>
      <c r="U14" s="60" t="s">
        <v>75</v>
      </c>
      <c r="V14" s="60" t="str">
        <f t="shared" si="0"/>
        <v>EL</v>
      </c>
      <c r="W14" s="7"/>
      <c r="X14" s="29" t="s">
        <v>40</v>
      </c>
      <c r="Y14" s="26">
        <v>17.939658993158513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16.9288609888781</v>
      </c>
      <c r="D15" s="71">
        <v>16.839526447209902</v>
      </c>
      <c r="E15" s="71">
        <v>16.729284332688586</v>
      </c>
      <c r="F15" s="71">
        <v>16.568457588545417</v>
      </c>
      <c r="G15" s="71">
        <v>16.623914969944803</v>
      </c>
      <c r="H15" s="71">
        <v>16.763247505824719</v>
      </c>
      <c r="I15" s="71">
        <v>17.159689814492353</v>
      </c>
      <c r="J15" s="71">
        <v>17.310969882845495</v>
      </c>
      <c r="K15" s="71">
        <v>17.354515096619554</v>
      </c>
      <c r="L15" s="71">
        <v>17.675866273997116</v>
      </c>
      <c r="M15" s="72">
        <v>18.770801473203445</v>
      </c>
      <c r="N15" s="72">
        <v>20.483877245758702</v>
      </c>
      <c r="O15" s="72">
        <v>20.511826576236942</v>
      </c>
      <c r="P15" s="72">
        <v>20.522265704919505</v>
      </c>
      <c r="Q15" s="72">
        <v>19.679884012611325</v>
      </c>
      <c r="R15" s="72">
        <v>19.623629847411742</v>
      </c>
      <c r="S15" s="72">
        <v>19.443409274271005</v>
      </c>
      <c r="T15" s="73">
        <v>19.098711842733902</v>
      </c>
      <c r="U15" s="74" t="s">
        <v>154</v>
      </c>
      <c r="V15" s="74" t="str">
        <f t="shared" si="0"/>
        <v>ES</v>
      </c>
      <c r="W15" s="7"/>
      <c r="X15" s="29" t="s">
        <v>48</v>
      </c>
      <c r="Y15" s="26">
        <v>18.002745226936046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22.351027689626545</v>
      </c>
      <c r="D16" s="58">
        <v>22.364853684846668</v>
      </c>
      <c r="E16" s="58">
        <v>22.083581599175382</v>
      </c>
      <c r="F16" s="58">
        <v>21.919490052303821</v>
      </c>
      <c r="G16" s="58">
        <v>22.502905738653507</v>
      </c>
      <c r="H16" s="58">
        <v>22.922022085721718</v>
      </c>
      <c r="I16" s="58">
        <v>22.834810259767586</v>
      </c>
      <c r="J16" s="58">
        <v>22.870791849560206</v>
      </c>
      <c r="K16" s="58">
        <v>22.581360376027849</v>
      </c>
      <c r="L16" s="58">
        <v>22.267547939784237</v>
      </c>
      <c r="M16" s="58">
        <v>22.409299296039283</v>
      </c>
      <c r="N16" s="58">
        <v>23.926247165445172</v>
      </c>
      <c r="O16" s="58">
        <v>23.827246793939995</v>
      </c>
      <c r="P16" s="58">
        <v>23.607331480262069</v>
      </c>
      <c r="Q16" s="58">
        <v>23.842881094661099</v>
      </c>
      <c r="R16" s="58">
        <v>24.001058318549156</v>
      </c>
      <c r="S16" s="58">
        <v>24.192184666550055</v>
      </c>
      <c r="T16" s="59">
        <v>23.998348992676572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18.352948882428656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19.181082240927726</v>
      </c>
      <c r="G17" s="71">
        <v>18.929397123010226</v>
      </c>
      <c r="H17" s="71">
        <v>18.405349969113445</v>
      </c>
      <c r="I17" s="71">
        <v>18.443305958679762</v>
      </c>
      <c r="J17" s="71">
        <v>18.347948048925659</v>
      </c>
      <c r="K17" s="71">
        <v>18.300017263455924</v>
      </c>
      <c r="L17" s="71">
        <v>18.976534490249811</v>
      </c>
      <c r="M17" s="72">
        <v>18.502204581733466</v>
      </c>
      <c r="N17" s="72">
        <v>20.30423087585347</v>
      </c>
      <c r="O17" s="72">
        <v>20.164713188480494</v>
      </c>
      <c r="P17" s="72">
        <v>20.163699866904409</v>
      </c>
      <c r="Q17" s="72">
        <v>20.166720423653086</v>
      </c>
      <c r="R17" s="72">
        <v>20.155353725548068</v>
      </c>
      <c r="S17" s="72">
        <v>20.124964290204854</v>
      </c>
      <c r="T17" s="73">
        <v>19.670883098264365</v>
      </c>
      <c r="U17" s="74" t="s">
        <v>173</v>
      </c>
      <c r="V17" s="74" t="s">
        <v>171</v>
      </c>
      <c r="W17" s="7"/>
      <c r="X17" s="29" t="s">
        <v>50</v>
      </c>
      <c r="Y17" s="26">
        <v>18.66706950829742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17.656620077397122</v>
      </c>
      <c r="D18" s="58">
        <v>17.669834218699034</v>
      </c>
      <c r="E18" s="58">
        <v>17.875573457904832</v>
      </c>
      <c r="F18" s="58">
        <v>18.406097466006745</v>
      </c>
      <c r="G18" s="58">
        <v>18.551721384504912</v>
      </c>
      <c r="H18" s="58">
        <v>18.970356984589863</v>
      </c>
      <c r="I18" s="58">
        <v>19.147683616612422</v>
      </c>
      <c r="J18" s="58">
        <v>19.566168009909369</v>
      </c>
      <c r="K18" s="58">
        <v>19.422690674215026</v>
      </c>
      <c r="L18" s="58">
        <v>18.930142197465553</v>
      </c>
      <c r="M18" s="58">
        <v>19.421061127493651</v>
      </c>
      <c r="N18" s="58">
        <v>20.616525419767939</v>
      </c>
      <c r="O18" s="58">
        <v>20.405377008160745</v>
      </c>
      <c r="P18" s="58">
        <v>19.581814253327149</v>
      </c>
      <c r="Q18" s="58">
        <v>19.536346029162015</v>
      </c>
      <c r="R18" s="58">
        <v>19.624683387937264</v>
      </c>
      <c r="S18" s="58">
        <v>19.538198806441905</v>
      </c>
      <c r="T18" s="59">
        <v>19.198183084456691</v>
      </c>
      <c r="U18" s="60" t="s">
        <v>156</v>
      </c>
      <c r="V18" s="60" t="str">
        <f t="shared" si="0"/>
        <v>IT</v>
      </c>
      <c r="W18" s="7"/>
      <c r="X18" s="29" t="s">
        <v>51</v>
      </c>
      <c r="Y18" s="26">
        <v>18.956785804081946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15.980936266715092</v>
      </c>
      <c r="D19" s="71">
        <v>16.051723942144012</v>
      </c>
      <c r="E19" s="71">
        <v>15.08597382935006</v>
      </c>
      <c r="F19" s="71">
        <v>16.029439886075536</v>
      </c>
      <c r="G19" s="71">
        <v>16.701082970112871</v>
      </c>
      <c r="H19" s="71">
        <v>18.021660468782564</v>
      </c>
      <c r="I19" s="71">
        <v>16.691387653646625</v>
      </c>
      <c r="J19" s="71">
        <v>16.685720026937197</v>
      </c>
      <c r="K19" s="71">
        <v>17.090593749822879</v>
      </c>
      <c r="L19" s="71">
        <v>16.572680946970873</v>
      </c>
      <c r="M19" s="72">
        <v>17.101255391958674</v>
      </c>
      <c r="N19" s="72">
        <v>18.90455310805137</v>
      </c>
      <c r="O19" s="72">
        <v>18.27987080069569</v>
      </c>
      <c r="P19" s="72">
        <v>18.746418924449536</v>
      </c>
      <c r="Q19" s="72">
        <v>17.962494028938462</v>
      </c>
      <c r="R19" s="72">
        <v>17.724623160085692</v>
      </c>
      <c r="S19" s="72">
        <v>16.066161886200177</v>
      </c>
      <c r="T19" s="73">
        <v>15.373208557913012</v>
      </c>
      <c r="U19" s="74" t="s">
        <v>157</v>
      </c>
      <c r="V19" s="74" t="str">
        <f t="shared" si="0"/>
        <v>CY</v>
      </c>
      <c r="W19" s="7"/>
      <c r="X19" s="29" t="s">
        <v>36</v>
      </c>
      <c r="Y19" s="26">
        <v>19.098711842733902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22.744337795320067</v>
      </c>
      <c r="D20" s="58">
        <v>22.491741884238049</v>
      </c>
      <c r="E20" s="58">
        <v>20.731456209448123</v>
      </c>
      <c r="F20" s="58">
        <v>20.468012695960709</v>
      </c>
      <c r="G20" s="58">
        <v>20.448512487618466</v>
      </c>
      <c r="H20" s="58">
        <v>21.032194776353251</v>
      </c>
      <c r="I20" s="58">
        <v>19.832181567150926</v>
      </c>
      <c r="J20" s="58">
        <v>17.808369460217232</v>
      </c>
      <c r="K20" s="58">
        <v>17.237614559068753</v>
      </c>
      <c r="L20" s="58">
        <v>17.666782840658062</v>
      </c>
      <c r="M20" s="58">
        <v>19.865141367135049</v>
      </c>
      <c r="N20" s="58">
        <v>19.030402856591433</v>
      </c>
      <c r="O20" s="58">
        <v>18.380878779339842</v>
      </c>
      <c r="P20" s="58">
        <v>18.263683314033326</v>
      </c>
      <c r="Q20" s="58">
        <v>17.363917479072938</v>
      </c>
      <c r="R20" s="58">
        <v>17.615294015830155</v>
      </c>
      <c r="S20" s="58">
        <v>17.486964491123999</v>
      </c>
      <c r="T20" s="59">
        <v>17.939658993158513</v>
      </c>
      <c r="U20" s="60" t="s">
        <v>158</v>
      </c>
      <c r="V20" s="60" t="str">
        <f t="shared" si="0"/>
        <v>LV</v>
      </c>
      <c r="W20" s="7"/>
      <c r="X20" s="29" t="s">
        <v>38</v>
      </c>
      <c r="Y20" s="26">
        <v>19.198183084456691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25.654432973223695</v>
      </c>
      <c r="D21" s="71">
        <v>23.402385762204137</v>
      </c>
      <c r="E21" s="71">
        <v>22.161879926811277</v>
      </c>
      <c r="F21" s="71">
        <v>20.957524453098802</v>
      </c>
      <c r="G21" s="71">
        <v>20.362487723792064</v>
      </c>
      <c r="H21" s="71">
        <v>19.335536293651252</v>
      </c>
      <c r="I21" s="71">
        <v>18.94798253290433</v>
      </c>
      <c r="J21" s="71">
        <v>18.277764154963613</v>
      </c>
      <c r="K21" s="71">
        <v>18.866506251458727</v>
      </c>
      <c r="L21" s="71">
        <v>17.248747101477722</v>
      </c>
      <c r="M21" s="72">
        <v>18.433687257388303</v>
      </c>
      <c r="N21" s="72">
        <v>20.997170205703995</v>
      </c>
      <c r="O21" s="72">
        <v>19.639384807722085</v>
      </c>
      <c r="P21" s="72">
        <v>18.122898880789172</v>
      </c>
      <c r="Q21" s="72">
        <v>17.29540088856357</v>
      </c>
      <c r="R21" s="72">
        <v>16.765420940329847</v>
      </c>
      <c r="S21" s="72">
        <v>16.907096837922968</v>
      </c>
      <c r="T21" s="73">
        <v>17.37481492662128</v>
      </c>
      <c r="U21" s="74" t="s">
        <v>159</v>
      </c>
      <c r="V21" s="74" t="str">
        <f t="shared" si="0"/>
        <v>LT</v>
      </c>
      <c r="W21" s="7"/>
      <c r="X21" s="29" t="s">
        <v>31</v>
      </c>
      <c r="Y21" s="26">
        <v>19.223051104556507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14.788359222110648</v>
      </c>
      <c r="D22" s="58">
        <v>14.538470808155072</v>
      </c>
      <c r="E22" s="58">
        <v>14.250543084721215</v>
      </c>
      <c r="F22" s="58">
        <v>15.34844871778523</v>
      </c>
      <c r="G22" s="58">
        <v>15.80869438825567</v>
      </c>
      <c r="H22" s="58">
        <v>16.189053726625264</v>
      </c>
      <c r="I22" s="58">
        <v>16.426781873068091</v>
      </c>
      <c r="J22" s="58">
        <v>16.632922461196966</v>
      </c>
      <c r="K22" s="58">
        <v>15.301218522986112</v>
      </c>
      <c r="L22" s="58">
        <v>14.626734954210537</v>
      </c>
      <c r="M22" s="58">
        <v>15.161312600604553</v>
      </c>
      <c r="N22" s="58">
        <v>17.049977666385431</v>
      </c>
      <c r="O22" s="58">
        <v>16.537475806757662</v>
      </c>
      <c r="P22" s="58">
        <v>17.079221474408161</v>
      </c>
      <c r="Q22" s="58">
        <v>17.615525528742605</v>
      </c>
      <c r="R22" s="58">
        <v>17.342259783772736</v>
      </c>
      <c r="S22" s="58">
        <v>17.063973823498284</v>
      </c>
      <c r="T22" s="59">
        <v>17.56974277109374</v>
      </c>
      <c r="U22" s="60" t="s">
        <v>160</v>
      </c>
      <c r="V22" s="60" t="str">
        <f t="shared" si="0"/>
        <v>LU</v>
      </c>
      <c r="W22" s="7"/>
      <c r="X22" s="29" t="s">
        <v>54</v>
      </c>
      <c r="Y22" s="26">
        <v>19.345307960920628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20.898184364603402</v>
      </c>
      <c r="D23" s="71">
        <v>21.132060316304642</v>
      </c>
      <c r="E23" s="71">
        <v>21.079457147543078</v>
      </c>
      <c r="F23" s="71">
        <v>21.00702203462448</v>
      </c>
      <c r="G23" s="71">
        <v>21.800748821010412</v>
      </c>
      <c r="H23" s="71">
        <v>23.012173409522369</v>
      </c>
      <c r="I23" s="71">
        <v>22.054523909236277</v>
      </c>
      <c r="J23" s="71">
        <v>22.189775236873974</v>
      </c>
      <c r="K23" s="71">
        <v>22.115674206247775</v>
      </c>
      <c r="L23" s="71">
        <v>20.873835847412554</v>
      </c>
      <c r="M23" s="72">
        <v>21.458740744315939</v>
      </c>
      <c r="N23" s="72">
        <v>22.171524104392066</v>
      </c>
      <c r="O23" s="72">
        <v>21.643360979783335</v>
      </c>
      <c r="P23" s="72">
        <v>20.781297218515533</v>
      </c>
      <c r="Q23" s="72">
        <v>20.106072089353148</v>
      </c>
      <c r="R23" s="72">
        <v>19.724533556538574</v>
      </c>
      <c r="S23" s="72">
        <v>20.205784609448713</v>
      </c>
      <c r="T23" s="73">
        <v>20.372391814479972</v>
      </c>
      <c r="U23" s="74" t="s">
        <v>161</v>
      </c>
      <c r="V23" s="74" t="str">
        <f t="shared" si="0"/>
        <v>HU</v>
      </c>
      <c r="W23" s="7"/>
      <c r="X23" s="27" t="s">
        <v>33</v>
      </c>
      <c r="Y23" s="26">
        <v>19.394815723552263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18.321130550320497</v>
      </c>
      <c r="D24" s="58">
        <v>17.834965902697814</v>
      </c>
      <c r="E24" s="58">
        <v>17.729217530034568</v>
      </c>
      <c r="F24" s="58">
        <v>18.989185765558663</v>
      </c>
      <c r="G24" s="58">
        <v>18.816737217703505</v>
      </c>
      <c r="H24" s="58">
        <v>18.83288400074807</v>
      </c>
      <c r="I24" s="58">
        <v>19.102593958078735</v>
      </c>
      <c r="J24" s="58">
        <v>18.106239064111254</v>
      </c>
      <c r="K24" s="58">
        <v>18.616114694382251</v>
      </c>
      <c r="L24" s="58">
        <v>17.936145674843857</v>
      </c>
      <c r="M24" s="58">
        <v>19.732634107181315</v>
      </c>
      <c r="N24" s="58">
        <v>19.775617321156876</v>
      </c>
      <c r="O24" s="58">
        <v>19.483113140217984</v>
      </c>
      <c r="P24" s="58">
        <v>19.506114557293223</v>
      </c>
      <c r="Q24" s="58">
        <v>20.091456529973197</v>
      </c>
      <c r="R24" s="58">
        <v>19.636410553404232</v>
      </c>
      <c r="S24" s="58">
        <v>20.299969451007151</v>
      </c>
      <c r="T24" s="59">
        <v>19.86231146503178</v>
      </c>
      <c r="U24" s="60" t="s">
        <v>21</v>
      </c>
      <c r="V24" s="60" t="str">
        <f t="shared" si="0"/>
        <v>MT</v>
      </c>
      <c r="W24" s="7"/>
      <c r="X24" s="27" t="s">
        <v>34</v>
      </c>
      <c r="Y24" s="26">
        <v>19.613467971362329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20.707653185723643</v>
      </c>
      <c r="D25" s="71">
        <v>20.459070769794472</v>
      </c>
      <c r="E25" s="71">
        <v>20.437395801018166</v>
      </c>
      <c r="F25" s="71">
        <v>20.87955426519207</v>
      </c>
      <c r="G25" s="71">
        <v>22.063453865614026</v>
      </c>
      <c r="H25" s="71">
        <v>22.876975394289392</v>
      </c>
      <c r="I25" s="71">
        <v>22.454904101431659</v>
      </c>
      <c r="J25" s="71">
        <v>22.309382726457955</v>
      </c>
      <c r="K25" s="71">
        <v>23.392471150459588</v>
      </c>
      <c r="L25" s="71">
        <v>23.276480563527262</v>
      </c>
      <c r="M25" s="72">
        <v>23.882796720085487</v>
      </c>
      <c r="N25" s="72">
        <v>26.452537487450208</v>
      </c>
      <c r="O25" s="72">
        <v>26.481207007942842</v>
      </c>
      <c r="P25" s="72">
        <v>25.999449394878749</v>
      </c>
      <c r="Q25" s="72">
        <v>26.330514411839474</v>
      </c>
      <c r="R25" s="72">
        <v>26.140611532179882</v>
      </c>
      <c r="S25" s="72">
        <v>25.830529444603712</v>
      </c>
      <c r="T25" s="73">
        <v>25.109921870671986</v>
      </c>
      <c r="U25" s="74" t="s">
        <v>162</v>
      </c>
      <c r="V25" s="74" t="str">
        <f t="shared" si="0"/>
        <v>NL</v>
      </c>
      <c r="W25" s="7"/>
      <c r="X25" s="29" t="s">
        <v>171</v>
      </c>
      <c r="Y25" s="26">
        <v>19.670883098264365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19.333079675607479</v>
      </c>
      <c r="D26" s="58">
        <v>19.646636564168038</v>
      </c>
      <c r="E26" s="58">
        <v>19.037832395824086</v>
      </c>
      <c r="F26" s="58">
        <v>18.815875895428753</v>
      </c>
      <c r="G26" s="58">
        <v>18.676502462520876</v>
      </c>
      <c r="H26" s="58">
        <v>18.855214365866065</v>
      </c>
      <c r="I26" s="58">
        <v>18.743444753239498</v>
      </c>
      <c r="J26" s="58">
        <v>19.219921801278016</v>
      </c>
      <c r="K26" s="58">
        <v>19.14869144920031</v>
      </c>
      <c r="L26" s="58">
        <v>18.665304323677564</v>
      </c>
      <c r="M26" s="58">
        <v>19.18411097933312</v>
      </c>
      <c r="N26" s="58">
        <v>20.577206564236224</v>
      </c>
      <c r="O26" s="58">
        <v>20.381189807468754</v>
      </c>
      <c r="P26" s="58">
        <v>19.781010989712279</v>
      </c>
      <c r="Q26" s="58">
        <v>19.763314801275953</v>
      </c>
      <c r="R26" s="58">
        <v>19.732352695454654</v>
      </c>
      <c r="S26" s="58">
        <v>19.828964051441581</v>
      </c>
      <c r="T26" s="59">
        <v>19.905802103776868</v>
      </c>
      <c r="U26" s="60" t="s">
        <v>163</v>
      </c>
      <c r="V26" s="60" t="str">
        <f t="shared" si="0"/>
        <v>AT</v>
      </c>
      <c r="W26" s="7"/>
      <c r="X26" s="29" t="s">
        <v>44</v>
      </c>
      <c r="Y26" s="26">
        <v>19.86231146503178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17.705244782359767</v>
      </c>
      <c r="D27" s="71">
        <v>17.882121591535256</v>
      </c>
      <c r="E27" s="71">
        <v>18.075664764026172</v>
      </c>
      <c r="F27" s="71">
        <v>18.658162120580787</v>
      </c>
      <c r="G27" s="71">
        <v>18.63025325153556</v>
      </c>
      <c r="H27" s="71">
        <v>18.902036811556513</v>
      </c>
      <c r="I27" s="71">
        <v>18.364056740709106</v>
      </c>
      <c r="J27" s="71">
        <v>18.367195678020224</v>
      </c>
      <c r="K27" s="71">
        <v>18.523594900155743</v>
      </c>
      <c r="L27" s="71">
        <v>17.999651154854384</v>
      </c>
      <c r="M27" s="72">
        <v>18.650113283886132</v>
      </c>
      <c r="N27" s="72">
        <v>18.86727613173257</v>
      </c>
      <c r="O27" s="72">
        <v>19.114223630852699</v>
      </c>
      <c r="P27" s="72">
        <v>18.053961649655896</v>
      </c>
      <c r="Q27" s="72">
        <v>17.925932110163831</v>
      </c>
      <c r="R27" s="72">
        <v>18.205429920529649</v>
      </c>
      <c r="S27" s="72">
        <v>18.356538345422045</v>
      </c>
      <c r="T27" s="73">
        <v>18.352948882428656</v>
      </c>
      <c r="U27" s="74" t="s">
        <v>164</v>
      </c>
      <c r="V27" s="74" t="str">
        <f t="shared" si="0"/>
        <v>PL</v>
      </c>
      <c r="W27" s="7"/>
      <c r="X27" s="29" t="s">
        <v>46</v>
      </c>
      <c r="Y27" s="26">
        <v>19.905802103776868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17.970341892750501</v>
      </c>
      <c r="D28" s="77">
        <v>18.167295573060731</v>
      </c>
      <c r="E28" s="77">
        <v>19.022404505386874</v>
      </c>
      <c r="F28" s="77">
        <v>19.390319143126238</v>
      </c>
      <c r="G28" s="77">
        <v>19.684001454490222</v>
      </c>
      <c r="H28" s="77">
        <v>20.196283650745855</v>
      </c>
      <c r="I28" s="77">
        <v>20.54377456958651</v>
      </c>
      <c r="J28" s="77">
        <v>21.088099947307498</v>
      </c>
      <c r="K28" s="77">
        <v>20.461463416423999</v>
      </c>
      <c r="L28" s="77">
        <v>19.764786591685201</v>
      </c>
      <c r="M28" s="77">
        <v>19.904034369582892</v>
      </c>
      <c r="N28" s="77">
        <v>21.432896962727874</v>
      </c>
      <c r="O28" s="77">
        <v>20.713643606763728</v>
      </c>
      <c r="P28" s="77">
        <v>19.858119739375308</v>
      </c>
      <c r="Q28" s="77">
        <v>18.513756540614811</v>
      </c>
      <c r="R28" s="77">
        <v>19.087783203606598</v>
      </c>
      <c r="S28" s="77">
        <v>18.544915754304458</v>
      </c>
      <c r="T28" s="78">
        <v>18.002745226936046</v>
      </c>
      <c r="U28" s="79" t="s">
        <v>7</v>
      </c>
      <c r="V28" s="79" t="str">
        <f t="shared" si="0"/>
        <v>PT</v>
      </c>
      <c r="W28" s="8"/>
      <c r="X28" s="24" t="s">
        <v>181</v>
      </c>
      <c r="Y28" s="40">
        <v>20.264545591618241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11.81279674914582</v>
      </c>
      <c r="D29" s="71">
        <v>16.612292130051877</v>
      </c>
      <c r="E29" s="71">
        <v>16.775576343612389</v>
      </c>
      <c r="F29" s="71">
        <v>15.671798200244746</v>
      </c>
      <c r="G29" s="71">
        <v>14.789425407849047</v>
      </c>
      <c r="H29" s="71">
        <v>16.121565034606871</v>
      </c>
      <c r="I29" s="71">
        <v>15.061331245004977</v>
      </c>
      <c r="J29" s="71">
        <v>16.630899366860273</v>
      </c>
      <c r="K29" s="71">
        <v>16.276224819116074</v>
      </c>
      <c r="L29" s="71">
        <v>16.329422588312141</v>
      </c>
      <c r="M29" s="72">
        <v>16.944072212082375</v>
      </c>
      <c r="N29" s="72">
        <v>17.329079132215057</v>
      </c>
      <c r="O29" s="72">
        <v>15.658374121129221</v>
      </c>
      <c r="P29" s="72">
        <v>14.545798492719483</v>
      </c>
      <c r="Q29" s="72">
        <v>14.602767064969809</v>
      </c>
      <c r="R29" s="72">
        <v>14.232935292788836</v>
      </c>
      <c r="S29" s="72">
        <v>13.935328851235894</v>
      </c>
      <c r="T29" s="73">
        <v>13.826312410911241</v>
      </c>
      <c r="U29" s="74" t="s">
        <v>165</v>
      </c>
      <c r="V29" s="74" t="str">
        <f t="shared" si="0"/>
        <v>RO</v>
      </c>
      <c r="W29" s="7"/>
      <c r="X29" s="29" t="s">
        <v>43</v>
      </c>
      <c r="Y29" s="26">
        <v>20.372391814479972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17.730181550267812</v>
      </c>
      <c r="D30" s="58">
        <v>17.887074994363857</v>
      </c>
      <c r="E30" s="58">
        <v>18.50457915233174</v>
      </c>
      <c r="F30" s="58">
        <v>18.905866002231072</v>
      </c>
      <c r="G30" s="58">
        <v>18.67461897539167</v>
      </c>
      <c r="H30" s="58">
        <v>18.806467322489528</v>
      </c>
      <c r="I30" s="58">
        <v>18.664279235492021</v>
      </c>
      <c r="J30" s="58">
        <v>18.680106478345074</v>
      </c>
      <c r="K30" s="58">
        <v>18.439834982180535</v>
      </c>
      <c r="L30" s="58">
        <v>17.292808296629069</v>
      </c>
      <c r="M30" s="58">
        <v>18.025653477532586</v>
      </c>
      <c r="N30" s="58">
        <v>20.058867119022736</v>
      </c>
      <c r="O30" s="58">
        <v>20.283523063143633</v>
      </c>
      <c r="P30" s="58">
        <v>20.428524943771912</v>
      </c>
      <c r="Q30" s="58">
        <v>20.271510735715111</v>
      </c>
      <c r="R30" s="58">
        <v>19.803763340141355</v>
      </c>
      <c r="S30" s="58">
        <v>19.077390064419291</v>
      </c>
      <c r="T30" s="59">
        <v>18.66706950829742</v>
      </c>
      <c r="U30" s="60" t="s">
        <v>166</v>
      </c>
      <c r="V30" s="60" t="str">
        <f t="shared" si="0"/>
        <v>SI</v>
      </c>
      <c r="W30" s="7"/>
      <c r="X30" s="27" t="s">
        <v>37</v>
      </c>
      <c r="Y30" s="26">
        <v>23.998348992676572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21.144162270922838</v>
      </c>
      <c r="D31" s="71">
        <v>19.324419802568414</v>
      </c>
      <c r="E31" s="71">
        <v>19.353608665975344</v>
      </c>
      <c r="F31" s="71">
        <v>19.864928118465944</v>
      </c>
      <c r="G31" s="71">
        <v>19.603276194318433</v>
      </c>
      <c r="H31" s="71">
        <v>19.881340970212065</v>
      </c>
      <c r="I31" s="71">
        <v>18.501967288287396</v>
      </c>
      <c r="J31" s="71">
        <v>18.073142949025129</v>
      </c>
      <c r="K31" s="71">
        <v>18.59520327659358</v>
      </c>
      <c r="L31" s="71">
        <v>16.992419913902488</v>
      </c>
      <c r="M31" s="72">
        <v>17.442250033114981</v>
      </c>
      <c r="N31" s="72">
        <v>19.904225278841512</v>
      </c>
      <c r="O31" s="72">
        <v>19.358901416501727</v>
      </c>
      <c r="P31" s="72">
        <v>18.565995484949958</v>
      </c>
      <c r="Q31" s="72">
        <v>17.924978544947038</v>
      </c>
      <c r="R31" s="72">
        <v>18.150232312311999</v>
      </c>
      <c r="S31" s="72">
        <v>18.84899928543312</v>
      </c>
      <c r="T31" s="73">
        <v>18.956785804081946</v>
      </c>
      <c r="U31" s="74" t="s">
        <v>167</v>
      </c>
      <c r="V31" s="74" t="str">
        <f t="shared" si="0"/>
        <v>SK</v>
      </c>
      <c r="W31" s="7"/>
      <c r="X31" s="29" t="s">
        <v>29</v>
      </c>
      <c r="Y31" s="26">
        <v>24.099226569081182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20.630991344220895</v>
      </c>
      <c r="D32" s="58">
        <v>20.300497151816455</v>
      </c>
      <c r="E32" s="58">
        <v>19.805373511129375</v>
      </c>
      <c r="F32" s="58">
        <v>19.99487665902781</v>
      </c>
      <c r="G32" s="58">
        <v>20.697421926103761</v>
      </c>
      <c r="H32" s="58">
        <v>21.165937625767807</v>
      </c>
      <c r="I32" s="58">
        <v>21.267439439161517</v>
      </c>
      <c r="J32" s="58">
        <v>21.498050332447217</v>
      </c>
      <c r="K32" s="58">
        <v>21.402667222820863</v>
      </c>
      <c r="L32" s="58">
        <v>20.867276936929212</v>
      </c>
      <c r="M32" s="58">
        <v>21.675072659787002</v>
      </c>
      <c r="N32" s="58">
        <v>24.217114384988044</v>
      </c>
      <c r="O32" s="58">
        <v>23.890967397113847</v>
      </c>
      <c r="P32" s="58">
        <v>23.615195891684319</v>
      </c>
      <c r="Q32" s="58">
        <v>24.366219036702987</v>
      </c>
      <c r="R32" s="58">
        <v>24.815160079509528</v>
      </c>
      <c r="S32" s="58">
        <v>24.808702687422628</v>
      </c>
      <c r="T32" s="59">
        <v>24.619898204753536</v>
      </c>
      <c r="U32" s="60" t="s">
        <v>168</v>
      </c>
      <c r="V32" s="60" t="str">
        <f t="shared" si="0"/>
        <v>FI</v>
      </c>
      <c r="W32" s="7"/>
      <c r="X32" s="29" t="s">
        <v>52</v>
      </c>
      <c r="Y32" s="26">
        <v>24.619898204753536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25.501535333895642</v>
      </c>
      <c r="D33" s="71">
        <v>25.429362237214765</v>
      </c>
      <c r="E33" s="71">
        <v>24.537233474964687</v>
      </c>
      <c r="F33" s="71">
        <v>24.721826538559316</v>
      </c>
      <c r="G33" s="71">
        <v>25.474303040302331</v>
      </c>
      <c r="H33" s="71">
        <v>25.711965806219805</v>
      </c>
      <c r="I33" s="71">
        <v>24.990775779246128</v>
      </c>
      <c r="J33" s="71">
        <v>24.855676230466763</v>
      </c>
      <c r="K33" s="71">
        <v>24.573575198583061</v>
      </c>
      <c r="L33" s="71">
        <v>24.065703523722547</v>
      </c>
      <c r="M33" s="72">
        <v>24.600461861040813</v>
      </c>
      <c r="N33" s="72">
        <v>26.168941608491874</v>
      </c>
      <c r="O33" s="72">
        <v>25.181065649543722</v>
      </c>
      <c r="P33" s="72">
        <v>25.182513591263085</v>
      </c>
      <c r="Q33" s="72">
        <v>25.914866478506294</v>
      </c>
      <c r="R33" s="72">
        <v>26.330370308673235</v>
      </c>
      <c r="S33" s="72">
        <v>26.313503205228823</v>
      </c>
      <c r="T33" s="73">
        <v>26.274751241692979</v>
      </c>
      <c r="U33" s="74" t="s">
        <v>169</v>
      </c>
      <c r="V33" s="74" t="str">
        <f t="shared" si="0"/>
        <v>SE</v>
      </c>
      <c r="W33" s="7"/>
      <c r="X33" s="29" t="s">
        <v>45</v>
      </c>
      <c r="Y33" s="26">
        <v>25.109921870671986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16.836601110006111</v>
      </c>
      <c r="D34" s="82">
        <v>17.334295184165843</v>
      </c>
      <c r="E34" s="82">
        <v>17.448869563863415</v>
      </c>
      <c r="F34" s="82">
        <v>18.103051585773073</v>
      </c>
      <c r="G34" s="82">
        <v>18.866133781477824</v>
      </c>
      <c r="H34" s="82">
        <v>19.510496150333204</v>
      </c>
      <c r="I34" s="82">
        <v>20.070400372239181</v>
      </c>
      <c r="J34" s="82">
        <v>20.205980376092327</v>
      </c>
      <c r="K34" s="82">
        <v>20.322332968392317</v>
      </c>
      <c r="L34" s="82">
        <v>20.019632506957954</v>
      </c>
      <c r="M34" s="82">
        <v>20.858030122460104</v>
      </c>
      <c r="N34" s="82">
        <v>22.305645653609311</v>
      </c>
      <c r="O34" s="82">
        <v>21.752205653570318</v>
      </c>
      <c r="P34" s="82">
        <v>20.989453404796603</v>
      </c>
      <c r="Q34" s="82">
        <v>20.775120059716084</v>
      </c>
      <c r="R34" s="82">
        <v>20.060762593021465</v>
      </c>
      <c r="S34" s="82">
        <v>19.738785612949293</v>
      </c>
      <c r="T34" s="83">
        <v>19.345307960920628</v>
      </c>
      <c r="U34" s="84" t="s">
        <v>170</v>
      </c>
      <c r="V34" s="84" t="str">
        <f t="shared" si="0"/>
        <v>UK</v>
      </c>
      <c r="W34" s="7"/>
      <c r="X34" s="29" t="s">
        <v>53</v>
      </c>
      <c r="Y34" s="26">
        <v>26.274751241692979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32</v>
      </c>
      <c r="Y35" s="26">
        <v>26.456387958620148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42" spans="1:30">
      <c r="AB42" s="6" t="s">
        <v>192</v>
      </c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58</v>
      </c>
      <c r="U2" s="41"/>
      <c r="V2" s="41" t="s">
        <v>139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6.0188381852923705</v>
      </c>
      <c r="L5" s="53">
        <v>6.0052098713298232</v>
      </c>
      <c r="M5" s="53">
        <v>6.1623374031438942</v>
      </c>
      <c r="N5" s="53">
        <v>6.6177569080454965</v>
      </c>
      <c r="O5" s="53">
        <v>6.5548358726135962</v>
      </c>
      <c r="P5" s="53">
        <v>6.4096505027303046</v>
      </c>
      <c r="Q5" s="53">
        <v>6.5025298642251235</v>
      </c>
      <c r="R5" s="53">
        <v>6.4938374513730039</v>
      </c>
      <c r="S5" s="53">
        <v>6.4995464581749474</v>
      </c>
      <c r="T5" s="54">
        <v>6.4906919370386547</v>
      </c>
      <c r="U5" s="55" t="s">
        <v>73</v>
      </c>
      <c r="V5" s="55" t="str">
        <f>+A5</f>
        <v>UE28</v>
      </c>
      <c r="W5" s="7"/>
      <c r="X5" s="5" t="s">
        <v>174</v>
      </c>
      <c r="Y5" s="2">
        <v>6.4521467723155963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4.7739340977455864</v>
      </c>
      <c r="L6" s="58">
        <v>4.7761121528354655</v>
      </c>
      <c r="M6" s="58">
        <v>4.9500043255654775</v>
      </c>
      <c r="N6" s="58">
        <v>5.4283773292055129</v>
      </c>
      <c r="O6" s="58">
        <v>5.386652573696697</v>
      </c>
      <c r="P6" s="58">
        <v>5.296832885178504</v>
      </c>
      <c r="Q6" s="58">
        <v>5.3618850769926976</v>
      </c>
      <c r="R6" s="58">
        <v>5.3583109652011229</v>
      </c>
      <c r="S6" s="58">
        <v>5.330378665583833</v>
      </c>
      <c r="T6" s="59">
        <v>5.2979770491468905</v>
      </c>
      <c r="U6" s="60" t="s">
        <v>74</v>
      </c>
      <c r="V6" s="60" t="str">
        <f>+A6</f>
        <v>AE19</v>
      </c>
      <c r="W6" s="7"/>
      <c r="X6" s="38" t="s">
        <v>175</v>
      </c>
      <c r="Y6" s="39">
        <v>5.2319436404157464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3.6488185403531754</v>
      </c>
      <c r="D7" s="63">
        <v>3.6895744105869155</v>
      </c>
      <c r="E7" s="63">
        <v>3.6512768083277183</v>
      </c>
      <c r="F7" s="63">
        <v>3.7579141903860367</v>
      </c>
      <c r="G7" s="63">
        <v>4.1773020277745161</v>
      </c>
      <c r="H7" s="63">
        <v>4.1554080948497445</v>
      </c>
      <c r="I7" s="63">
        <v>4.06342857372415</v>
      </c>
      <c r="J7" s="63">
        <v>4.0086579975394958</v>
      </c>
      <c r="K7" s="64">
        <v>3.9374325947209674</v>
      </c>
      <c r="L7" s="65">
        <v>3.7473546796243249</v>
      </c>
      <c r="M7" s="66">
        <v>3.9565515911021079</v>
      </c>
      <c r="N7" s="66">
        <v>4.303358180818857</v>
      </c>
      <c r="O7" s="66">
        <v>4.1538699618324264</v>
      </c>
      <c r="P7" s="66">
        <v>4.1862137347757091</v>
      </c>
      <c r="Q7" s="66">
        <v>4.3136264941195419</v>
      </c>
      <c r="R7" s="66">
        <v>4.3192368709877016</v>
      </c>
      <c r="S7" s="66">
        <v>4.3529287552581124</v>
      </c>
      <c r="T7" s="67">
        <v>4.3046529329374668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6.4801056981243859</v>
      </c>
      <c r="D8" s="58">
        <v>7.5380203452597359</v>
      </c>
      <c r="E8" s="58">
        <v>8.0815306318362463</v>
      </c>
      <c r="F8" s="58">
        <v>7.0815955131858441</v>
      </c>
      <c r="G8" s="58">
        <v>8.1073700046261905</v>
      </c>
      <c r="H8" s="58">
        <v>8.0793871004314237</v>
      </c>
      <c r="I8" s="58">
        <v>7.9681978626643613</v>
      </c>
      <c r="J8" s="58">
        <v>8.1751461582181353</v>
      </c>
      <c r="K8" s="58">
        <v>7.1084200629901186</v>
      </c>
      <c r="L8" s="58">
        <v>7.0939716802643975</v>
      </c>
      <c r="M8" s="58">
        <v>6.8509415926748254</v>
      </c>
      <c r="N8" s="58">
        <v>5.8333043901202837</v>
      </c>
      <c r="O8" s="58">
        <v>5.746235470173338</v>
      </c>
      <c r="P8" s="58">
        <v>5.5090924907513044</v>
      </c>
      <c r="Q8" s="58">
        <v>5.4074690975793791</v>
      </c>
      <c r="R8" s="58">
        <v>5.6948919570362202</v>
      </c>
      <c r="S8" s="58">
        <v>5.4821491416775361</v>
      </c>
      <c r="T8" s="59">
        <v>5.4890809341749742</v>
      </c>
      <c r="U8" s="60" t="s">
        <v>148</v>
      </c>
      <c r="V8" s="60" t="str">
        <f t="shared" ref="V8:V34" si="0">+A8</f>
        <v>BG</v>
      </c>
      <c r="W8" s="7"/>
      <c r="X8" s="29" t="s">
        <v>39</v>
      </c>
      <c r="Y8" s="26">
        <v>3.5469046165854889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5.158810354025297</v>
      </c>
      <c r="D9" s="71">
        <v>5.5514682876681709</v>
      </c>
      <c r="E9" s="71">
        <v>5.5801368102063948</v>
      </c>
      <c r="F9" s="71">
        <v>5.4786026654138107</v>
      </c>
      <c r="G9" s="71">
        <v>6.0671478789247422</v>
      </c>
      <c r="H9" s="71">
        <v>6.5804453364548943</v>
      </c>
      <c r="I9" s="71">
        <v>6.029185717182421</v>
      </c>
      <c r="J9" s="71">
        <v>5.8160720841063087</v>
      </c>
      <c r="K9" s="71">
        <v>5.8348262440154075</v>
      </c>
      <c r="L9" s="71">
        <v>5.5356215938174538</v>
      </c>
      <c r="M9" s="72">
        <v>5.5344421128341121</v>
      </c>
      <c r="N9" s="72">
        <v>5.8711921765034507</v>
      </c>
      <c r="O9" s="72">
        <v>5.7337382586373966</v>
      </c>
      <c r="P9" s="72">
        <v>6.8549967918049193</v>
      </c>
      <c r="Q9" s="72">
        <v>6.2872963992072473</v>
      </c>
      <c r="R9" s="72">
        <v>6.4905794767812193</v>
      </c>
      <c r="S9" s="72">
        <v>6.3157287005566438</v>
      </c>
      <c r="T9" s="73">
        <v>6.0849715702497376</v>
      </c>
      <c r="U9" s="74" t="s">
        <v>149</v>
      </c>
      <c r="V9" s="74" t="str">
        <f t="shared" si="0"/>
        <v>CZ</v>
      </c>
      <c r="W9" s="7"/>
      <c r="X9" s="29" t="s">
        <v>42</v>
      </c>
      <c r="Y9" s="26">
        <v>3.6755596326943003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7.1451819074054708</v>
      </c>
      <c r="D10" s="58">
        <v>7.4823543057266049</v>
      </c>
      <c r="E10" s="58">
        <v>7.5039640910625565</v>
      </c>
      <c r="F10" s="58">
        <v>7.827193943096959</v>
      </c>
      <c r="G10" s="58">
        <v>7.9637176117214352</v>
      </c>
      <c r="H10" s="58">
        <v>7.8842471660016251</v>
      </c>
      <c r="I10" s="58">
        <v>8.0187560497760799</v>
      </c>
      <c r="J10" s="58">
        <v>8.1190038429611153</v>
      </c>
      <c r="K10" s="58">
        <v>8.0721430214183876</v>
      </c>
      <c r="L10" s="58">
        <v>8.0100548277892258</v>
      </c>
      <c r="M10" s="58">
        <v>8.5748522848081308</v>
      </c>
      <c r="N10" s="58">
        <v>9.6961639561921675</v>
      </c>
      <c r="O10" s="58">
        <v>9.4912348101269348</v>
      </c>
      <c r="P10" s="58">
        <v>9.281042258007508</v>
      </c>
      <c r="Q10" s="58">
        <v>9.5363725432951618</v>
      </c>
      <c r="R10" s="58">
        <v>9.4441084121919445</v>
      </c>
      <c r="S10" s="58">
        <v>9.3652452409526319</v>
      </c>
      <c r="T10" s="59">
        <v>9.0605150375743531</v>
      </c>
      <c r="U10" s="60" t="s">
        <v>150</v>
      </c>
      <c r="V10" s="60" t="str">
        <f t="shared" si="0"/>
        <v>DK</v>
      </c>
      <c r="W10" s="7"/>
      <c r="X10" s="29" t="s">
        <v>29</v>
      </c>
      <c r="Y10" s="26">
        <v>4.3046529329374668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3.5933466453278369</v>
      </c>
      <c r="D11" s="71">
        <v>3.7378927589012436</v>
      </c>
      <c r="E11" s="71">
        <v>3.616807151496825</v>
      </c>
      <c r="F11" s="71">
        <v>3.6861710668165237</v>
      </c>
      <c r="G11" s="71">
        <v>3.7602578203857351</v>
      </c>
      <c r="H11" s="71">
        <v>3.759414075168463</v>
      </c>
      <c r="I11" s="71">
        <v>3.7158573429283637</v>
      </c>
      <c r="J11" s="71">
        <v>3.8551671983519205</v>
      </c>
      <c r="K11" s="71">
        <v>3.8583516139141336</v>
      </c>
      <c r="L11" s="71">
        <v>3.8209793771361951</v>
      </c>
      <c r="M11" s="72">
        <v>4.0338207624505218</v>
      </c>
      <c r="N11" s="72">
        <v>4.5414749540702681</v>
      </c>
      <c r="O11" s="72">
        <v>4.5754362301651907</v>
      </c>
      <c r="P11" s="72">
        <v>4.5901032880523243</v>
      </c>
      <c r="Q11" s="72">
        <v>4.7720392324836833</v>
      </c>
      <c r="R11" s="72">
        <v>4.7857006118788155</v>
      </c>
      <c r="S11" s="72">
        <v>4.7521821892202425</v>
      </c>
      <c r="T11" s="73">
        <v>4.7856262735417303</v>
      </c>
      <c r="U11" s="74" t="s">
        <v>151</v>
      </c>
      <c r="V11" s="74" t="str">
        <f t="shared" si="0"/>
        <v>DE</v>
      </c>
      <c r="W11" s="7"/>
      <c r="X11" s="29" t="s">
        <v>35</v>
      </c>
      <c r="Y11" s="26">
        <v>4.7628040466504968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8.7459053081466056</v>
      </c>
      <c r="D12" s="58">
        <v>8.8051016044769188</v>
      </c>
      <c r="E12" s="58">
        <v>7.7672640529463903</v>
      </c>
      <c r="F12" s="58">
        <v>7.4264983078592444</v>
      </c>
      <c r="G12" s="58">
        <v>7.3284245623784399</v>
      </c>
      <c r="H12" s="58">
        <v>7.3407832005952551</v>
      </c>
      <c r="I12" s="58">
        <v>6.6957433614279864</v>
      </c>
      <c r="J12" s="58">
        <v>6.54306846736457</v>
      </c>
      <c r="K12" s="58">
        <v>6.1449328524276892</v>
      </c>
      <c r="L12" s="58">
        <v>5.7735867638369109</v>
      </c>
      <c r="M12" s="58">
        <v>6.4835169492295046</v>
      </c>
      <c r="N12" s="58">
        <v>6.864906057319951</v>
      </c>
      <c r="O12" s="58">
        <v>6.8859059399516394</v>
      </c>
      <c r="P12" s="58">
        <v>6.5702320670042473</v>
      </c>
      <c r="Q12" s="58">
        <v>6.557258691547263</v>
      </c>
      <c r="R12" s="58">
        <v>6.5606790500031558</v>
      </c>
      <c r="S12" s="58">
        <v>6.6338721716000331</v>
      </c>
      <c r="T12" s="59">
        <v>6.8199474593548803</v>
      </c>
      <c r="U12" s="60" t="s">
        <v>152</v>
      </c>
      <c r="V12" s="60" t="str">
        <f t="shared" si="0"/>
        <v>EE</v>
      </c>
      <c r="W12" s="7"/>
      <c r="X12" s="27" t="s">
        <v>33</v>
      </c>
      <c r="Y12" s="26">
        <v>4.7856262735417303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5.3100048929465622</v>
      </c>
      <c r="D13" s="71">
        <v>5.2209779207225697</v>
      </c>
      <c r="E13" s="71">
        <v>5.0681904300654734</v>
      </c>
      <c r="F13" s="71">
        <v>5.207548408135807</v>
      </c>
      <c r="G13" s="71">
        <v>5.3122605668364988</v>
      </c>
      <c r="H13" s="71">
        <v>5.2369950761218673</v>
      </c>
      <c r="I13" s="71">
        <v>5.209910140822001</v>
      </c>
      <c r="J13" s="71">
        <v>4.6443753046356386</v>
      </c>
      <c r="K13" s="71">
        <v>4.7481634141378297</v>
      </c>
      <c r="L13" s="71">
        <v>4.9389988617315979</v>
      </c>
      <c r="M13" s="72">
        <v>5.3509182352713793</v>
      </c>
      <c r="N13" s="72">
        <v>5.8917018416094411</v>
      </c>
      <c r="O13" s="72">
        <v>5.4109875409152544</v>
      </c>
      <c r="P13" s="72">
        <v>4.9341554559043344</v>
      </c>
      <c r="Q13" s="72">
        <v>4.7140839028854131</v>
      </c>
      <c r="R13" s="72">
        <v>4.5619065133074761</v>
      </c>
      <c r="S13" s="72">
        <v>4.6458322313087823</v>
      </c>
      <c r="T13" s="73">
        <v>4.7628040466504968</v>
      </c>
      <c r="U13" s="74" t="s">
        <v>153</v>
      </c>
      <c r="V13" s="74" t="str">
        <f t="shared" si="0"/>
        <v>IE</v>
      </c>
      <c r="W13" s="7"/>
      <c r="X13" s="29" t="s">
        <v>41</v>
      </c>
      <c r="Y13" s="26">
        <v>4.8011562989646572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6.2558073000208338</v>
      </c>
      <c r="L14" s="58">
        <v>6.7208266423383538</v>
      </c>
      <c r="M14" s="58">
        <v>6.1874357903220867</v>
      </c>
      <c r="N14" s="58">
        <v>6.6605151309171591</v>
      </c>
      <c r="O14" s="58">
        <v>6.0796849288008374</v>
      </c>
      <c r="P14" s="58">
        <v>4.8664679827463777</v>
      </c>
      <c r="Q14" s="58">
        <v>5.0668396058659857</v>
      </c>
      <c r="R14" s="58">
        <v>4.70261490445648</v>
      </c>
      <c r="S14" s="58">
        <v>4.5646799092132762</v>
      </c>
      <c r="T14" s="59">
        <v>4.9079345969998656</v>
      </c>
      <c r="U14" s="60" t="s">
        <v>75</v>
      </c>
      <c r="V14" s="60" t="str">
        <f t="shared" si="0"/>
        <v>EL</v>
      </c>
      <c r="W14" s="7"/>
      <c r="X14" s="29" t="s">
        <v>181</v>
      </c>
      <c r="Y14" s="26">
        <v>4.9079345969998656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4.0089018522061499</v>
      </c>
      <c r="D15" s="71">
        <v>3.9771771246273029</v>
      </c>
      <c r="E15" s="71">
        <v>4.0256866537717606</v>
      </c>
      <c r="F15" s="71">
        <v>4.0401527887375481</v>
      </c>
      <c r="G15" s="71">
        <v>4.1502065961285917</v>
      </c>
      <c r="H15" s="71">
        <v>4.28154310293327</v>
      </c>
      <c r="I15" s="71">
        <v>4.4911889670543994</v>
      </c>
      <c r="J15" s="71">
        <v>4.6447001072465577</v>
      </c>
      <c r="K15" s="71">
        <v>4.6782952734891969</v>
      </c>
      <c r="L15" s="71">
        <v>5.0171769797938017</v>
      </c>
      <c r="M15" s="72">
        <v>5.3053779451302487</v>
      </c>
      <c r="N15" s="72">
        <v>5.6561702411601482</v>
      </c>
      <c r="O15" s="72">
        <v>5.6480031232855925</v>
      </c>
      <c r="P15" s="72">
        <v>5.7260141646261777</v>
      </c>
      <c r="Q15" s="72">
        <v>5.6190021402434809</v>
      </c>
      <c r="R15" s="72">
        <v>5.3306983996462627</v>
      </c>
      <c r="S15" s="72">
        <v>5.278439432940182</v>
      </c>
      <c r="T15" s="73">
        <v>5.2659661983763124</v>
      </c>
      <c r="U15" s="74" t="s">
        <v>154</v>
      </c>
      <c r="V15" s="74" t="str">
        <f t="shared" si="0"/>
        <v>ES</v>
      </c>
      <c r="W15" s="7"/>
      <c r="X15" s="27" t="s">
        <v>37</v>
      </c>
      <c r="Y15" s="26">
        <v>5.0940206448332823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4.8043974871502</v>
      </c>
      <c r="D16" s="58">
        <v>4.7387830493573517</v>
      </c>
      <c r="E16" s="58">
        <v>4.7891507658706667</v>
      </c>
      <c r="F16" s="58">
        <v>4.5827379908055592</v>
      </c>
      <c r="G16" s="58">
        <v>4.8041064845799832</v>
      </c>
      <c r="H16" s="58">
        <v>4.7369304975211275</v>
      </c>
      <c r="I16" s="58">
        <v>4.8389136991746362</v>
      </c>
      <c r="J16" s="58">
        <v>4.8932040916986548</v>
      </c>
      <c r="K16" s="58">
        <v>4.8072565906585503</v>
      </c>
      <c r="L16" s="58">
        <v>4.6731871283413939</v>
      </c>
      <c r="M16" s="58">
        <v>4.6627451962822857</v>
      </c>
      <c r="N16" s="58">
        <v>5.1086194705874162</v>
      </c>
      <c r="O16" s="58">
        <v>5.1284950920223915</v>
      </c>
      <c r="P16" s="58">
        <v>5.0581172873678426</v>
      </c>
      <c r="Q16" s="58">
        <v>5.1408073777306269</v>
      </c>
      <c r="R16" s="58">
        <v>5.1933203090857116</v>
      </c>
      <c r="S16" s="58">
        <v>5.1647659568880657</v>
      </c>
      <c r="T16" s="59">
        <v>5.0940206448332823</v>
      </c>
      <c r="U16" s="60" t="s">
        <v>155</v>
      </c>
      <c r="V16" s="60" t="str">
        <f t="shared" si="0"/>
        <v>FR</v>
      </c>
      <c r="W16" s="7"/>
      <c r="X16" s="29" t="s">
        <v>49</v>
      </c>
      <c r="Y16" s="26">
        <v>5.1751891510815256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6.4682549548493622</v>
      </c>
      <c r="G17" s="71">
        <v>6.5004980634227856</v>
      </c>
      <c r="H17" s="71">
        <v>6.1943522892091991</v>
      </c>
      <c r="I17" s="71">
        <v>6.2858410657591595</v>
      </c>
      <c r="J17" s="71">
        <v>6.2439020021159832</v>
      </c>
      <c r="K17" s="71">
        <v>6.3794328287352764</v>
      </c>
      <c r="L17" s="71">
        <v>6.5272543508161904</v>
      </c>
      <c r="M17" s="72">
        <v>6.8672649093288474</v>
      </c>
      <c r="N17" s="72">
        <v>6.9579677051175235</v>
      </c>
      <c r="O17" s="72">
        <v>7.2022596476801111</v>
      </c>
      <c r="P17" s="72">
        <v>7.4975695575775481</v>
      </c>
      <c r="Q17" s="72">
        <v>7.2816389352110882</v>
      </c>
      <c r="R17" s="72">
        <v>7.8163379588398625</v>
      </c>
      <c r="S17" s="72">
        <v>7.9996700550497373</v>
      </c>
      <c r="T17" s="73">
        <v>7.8929325146223954</v>
      </c>
      <c r="U17" s="74" t="s">
        <v>173</v>
      </c>
      <c r="V17" s="74" t="s">
        <v>171</v>
      </c>
      <c r="W17" s="7"/>
      <c r="X17" s="29" t="s">
        <v>36</v>
      </c>
      <c r="Y17" s="26">
        <v>5.2659661983763124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4.6290668630919987</v>
      </c>
      <c r="D18" s="58">
        <v>4.6796848482560645</v>
      </c>
      <c r="E18" s="58">
        <v>4.7414867047028606</v>
      </c>
      <c r="F18" s="58">
        <v>4.8945992822520088</v>
      </c>
      <c r="G18" s="58">
        <v>4.8502620773700116</v>
      </c>
      <c r="H18" s="58">
        <v>4.9218983164457022</v>
      </c>
      <c r="I18" s="58">
        <v>4.9949068747483611</v>
      </c>
      <c r="J18" s="58">
        <v>5.1258400474769426</v>
      </c>
      <c r="K18" s="58">
        <v>4.8486044497497041</v>
      </c>
      <c r="L18" s="58">
        <v>4.8613155121066232</v>
      </c>
      <c r="M18" s="58">
        <v>5.0580139019408596</v>
      </c>
      <c r="N18" s="58">
        <v>5.4402010312956248</v>
      </c>
      <c r="O18" s="58">
        <v>5.4403875925532574</v>
      </c>
      <c r="P18" s="58">
        <v>5.318705779063543</v>
      </c>
      <c r="Q18" s="58">
        <v>5.3895140894720095</v>
      </c>
      <c r="R18" s="58">
        <v>5.5932102593250548</v>
      </c>
      <c r="S18" s="58">
        <v>5.6022858396951403</v>
      </c>
      <c r="T18" s="59">
        <v>5.4723944248482548</v>
      </c>
      <c r="U18" s="60" t="s">
        <v>156</v>
      </c>
      <c r="V18" s="60" t="str">
        <f t="shared" si="0"/>
        <v>IT</v>
      </c>
      <c r="W18" s="7"/>
      <c r="X18" s="29" t="s">
        <v>38</v>
      </c>
      <c r="Y18" s="26">
        <v>5.4723944248482548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4.224450655315831</v>
      </c>
      <c r="D19" s="71">
        <v>4.2996610855379629</v>
      </c>
      <c r="E19" s="71">
        <v>3.3306202675500258</v>
      </c>
      <c r="F19" s="71">
        <v>4.4898293688595299</v>
      </c>
      <c r="G19" s="71">
        <v>4.9100404695072681</v>
      </c>
      <c r="H19" s="71">
        <v>4.705220483262579</v>
      </c>
      <c r="I19" s="71">
        <v>3.7553624687476845</v>
      </c>
      <c r="J19" s="71">
        <v>3.9109171681185244</v>
      </c>
      <c r="K19" s="71">
        <v>4.2956349018918809</v>
      </c>
      <c r="L19" s="71">
        <v>4.2745372944314175</v>
      </c>
      <c r="M19" s="72">
        <v>4.3884792325580531</v>
      </c>
      <c r="N19" s="72">
        <v>4.8381372035545311</v>
      </c>
      <c r="O19" s="72">
        <v>4.4534529429456908</v>
      </c>
      <c r="P19" s="72">
        <v>4.4579274781042812</v>
      </c>
      <c r="Q19" s="72">
        <v>4.1640770665009326</v>
      </c>
      <c r="R19" s="72">
        <v>4.1201902052068391</v>
      </c>
      <c r="S19" s="72">
        <v>3.7674560329314639</v>
      </c>
      <c r="T19" s="73">
        <v>3.5469046165854889</v>
      </c>
      <c r="U19" s="74" t="s">
        <v>157</v>
      </c>
      <c r="V19" s="74" t="str">
        <f t="shared" si="0"/>
        <v>CY</v>
      </c>
      <c r="W19" s="7"/>
      <c r="X19" s="27" t="s">
        <v>30</v>
      </c>
      <c r="Y19" s="26">
        <v>5.4890809341749742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7.3048005395581868</v>
      </c>
      <c r="D20" s="58">
        <v>7.2365178584245546</v>
      </c>
      <c r="E20" s="58">
        <v>6.6387157166410375</v>
      </c>
      <c r="F20" s="58">
        <v>7.4036974907106812</v>
      </c>
      <c r="G20" s="58">
        <v>7.5352434170768019</v>
      </c>
      <c r="H20" s="58">
        <v>7.9929907007307985</v>
      </c>
      <c r="I20" s="58">
        <v>8.0700336651531224</v>
      </c>
      <c r="J20" s="58">
        <v>6.4867145347878328</v>
      </c>
      <c r="K20" s="58">
        <v>6.0981416933217059</v>
      </c>
      <c r="L20" s="58">
        <v>5.4428401791739942</v>
      </c>
      <c r="M20" s="58">
        <v>6.2052656147501377</v>
      </c>
      <c r="N20" s="58">
        <v>6.1237434490810765</v>
      </c>
      <c r="O20" s="58">
        <v>6.5908171492820067</v>
      </c>
      <c r="P20" s="58">
        <v>6.6325558057264571</v>
      </c>
      <c r="Q20" s="58">
        <v>6.1271361026029831</v>
      </c>
      <c r="R20" s="58">
        <v>6.257333756829647</v>
      </c>
      <c r="S20" s="58">
        <v>6.1173460634546348</v>
      </c>
      <c r="T20" s="59">
        <v>6.2973407952991698</v>
      </c>
      <c r="U20" s="60" t="s">
        <v>158</v>
      </c>
      <c r="V20" s="60" t="str">
        <f t="shared" si="0"/>
        <v>LV</v>
      </c>
      <c r="W20" s="7"/>
      <c r="X20" s="29" t="s">
        <v>51</v>
      </c>
      <c r="Y20" s="26">
        <v>5.5585929240555085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9.2814752925058901</v>
      </c>
      <c r="D21" s="71">
        <v>6.951026110597164</v>
      </c>
      <c r="E21" s="71">
        <v>7.2597765739240501</v>
      </c>
      <c r="F21" s="71">
        <v>6.0356391057957568</v>
      </c>
      <c r="G21" s="71">
        <v>6.2696312434343247</v>
      </c>
      <c r="H21" s="71">
        <v>5.9224356390024768</v>
      </c>
      <c r="I21" s="71">
        <v>5.5822767319599169</v>
      </c>
      <c r="J21" s="71">
        <v>5.5539023014091278</v>
      </c>
      <c r="K21" s="71">
        <v>5.8119504069490731</v>
      </c>
      <c r="L21" s="71">
        <v>5.1101111338378677</v>
      </c>
      <c r="M21" s="72">
        <v>5.56635189079614</v>
      </c>
      <c r="N21" s="72">
        <v>5.6550962657259269</v>
      </c>
      <c r="O21" s="72">
        <v>6.2734099100674108</v>
      </c>
      <c r="P21" s="72">
        <v>5.0688191510118958</v>
      </c>
      <c r="Q21" s="72">
        <v>4.9244180988579478</v>
      </c>
      <c r="R21" s="72">
        <v>4.7239876209163043</v>
      </c>
      <c r="S21" s="72">
        <v>4.7590027548814087</v>
      </c>
      <c r="T21" s="73">
        <v>4.8011562989646572</v>
      </c>
      <c r="U21" s="74" t="s">
        <v>159</v>
      </c>
      <c r="V21" s="74" t="str">
        <f t="shared" si="0"/>
        <v>LT</v>
      </c>
      <c r="W21" s="7"/>
      <c r="X21" s="29" t="s">
        <v>45</v>
      </c>
      <c r="Y21" s="26">
        <v>6.0399509636183764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2.983134371706321</v>
      </c>
      <c r="D22" s="58">
        <v>2.8650838769929043</v>
      </c>
      <c r="E22" s="58">
        <v>3.0871780283438501</v>
      </c>
      <c r="F22" s="58">
        <v>3.1290461070233824</v>
      </c>
      <c r="G22" s="58">
        <v>3.2838333797647743</v>
      </c>
      <c r="H22" s="58">
        <v>3.3750429913476294</v>
      </c>
      <c r="I22" s="58">
        <v>3.3465772491458941</v>
      </c>
      <c r="J22" s="58">
        <v>3.4823683723745944</v>
      </c>
      <c r="K22" s="58">
        <v>3.0623808340791334</v>
      </c>
      <c r="L22" s="58">
        <v>2.9561743018704725</v>
      </c>
      <c r="M22" s="58">
        <v>3.2866014651742215</v>
      </c>
      <c r="N22" s="58">
        <v>3.7929370633226904</v>
      </c>
      <c r="O22" s="58">
        <v>3.6518703115710114</v>
      </c>
      <c r="P22" s="58">
        <v>3.7445118292960142</v>
      </c>
      <c r="Q22" s="58">
        <v>3.9148468211772904</v>
      </c>
      <c r="R22" s="58">
        <v>3.7403538515737398</v>
      </c>
      <c r="S22" s="58">
        <v>3.5599189671796232</v>
      </c>
      <c r="T22" s="59">
        <v>3.6755596326943003</v>
      </c>
      <c r="U22" s="60" t="s">
        <v>160</v>
      </c>
      <c r="V22" s="60" t="str">
        <f t="shared" si="0"/>
        <v>LU</v>
      </c>
      <c r="W22" s="7"/>
      <c r="X22" s="24" t="s">
        <v>48</v>
      </c>
      <c r="Y22" s="40">
        <v>6.0687985647234761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6.5250605309337848</v>
      </c>
      <c r="D23" s="71">
        <v>6.6879360768739708</v>
      </c>
      <c r="E23" s="71">
        <v>6.5971934486806019</v>
      </c>
      <c r="F23" s="71">
        <v>6.4433617761450153</v>
      </c>
      <c r="G23" s="71">
        <v>6.3988556025303787</v>
      </c>
      <c r="H23" s="71">
        <v>6.5615041853880802</v>
      </c>
      <c r="I23" s="71">
        <v>6.3181156247620507</v>
      </c>
      <c r="J23" s="71">
        <v>6.2900459499893131</v>
      </c>
      <c r="K23" s="71">
        <v>6.4326232878726923</v>
      </c>
      <c r="L23" s="71">
        <v>6.2785447354070252</v>
      </c>
      <c r="M23" s="72">
        <v>6.9682890245862179</v>
      </c>
      <c r="N23" s="72">
        <v>7.6043673144519719</v>
      </c>
      <c r="O23" s="72">
        <v>7.624512992623937</v>
      </c>
      <c r="P23" s="72">
        <v>7.2664272537976169</v>
      </c>
      <c r="Q23" s="72">
        <v>7.2661138234817111</v>
      </c>
      <c r="R23" s="72">
        <v>7.47057251445659</v>
      </c>
      <c r="S23" s="72">
        <v>7.8836150754330383</v>
      </c>
      <c r="T23" s="73">
        <v>7.9279308058050404</v>
      </c>
      <c r="U23" s="74" t="s">
        <v>161</v>
      </c>
      <c r="V23" s="74" t="str">
        <f t="shared" si="0"/>
        <v>HU</v>
      </c>
      <c r="W23" s="7"/>
      <c r="X23" s="29" t="s">
        <v>31</v>
      </c>
      <c r="Y23" s="26">
        <v>6.0849715702497376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4.52559248820027</v>
      </c>
      <c r="D24" s="58">
        <v>4.4055712415413977</v>
      </c>
      <c r="E24" s="58">
        <v>4.8901351253353962</v>
      </c>
      <c r="F24" s="58">
        <v>4.5072603157474962</v>
      </c>
      <c r="G24" s="58">
        <v>4.5971942111212076</v>
      </c>
      <c r="H24" s="58">
        <v>4.7964765040734116</v>
      </c>
      <c r="I24" s="58">
        <v>5.3121837924503801</v>
      </c>
      <c r="J24" s="58">
        <v>4.8058679478689461</v>
      </c>
      <c r="K24" s="58">
        <v>5.5020849810810706</v>
      </c>
      <c r="L24" s="58">
        <v>5.3262885845890926</v>
      </c>
      <c r="M24" s="58">
        <v>6.3878355534960214</v>
      </c>
      <c r="N24" s="58">
        <v>5.9459617959736883</v>
      </c>
      <c r="O24" s="58">
        <v>6.1074231268685102</v>
      </c>
      <c r="P24" s="58">
        <v>6.2409933361024006</v>
      </c>
      <c r="Q24" s="58">
        <v>6.7063588062267714</v>
      </c>
      <c r="R24" s="58">
        <v>6.2603477988697849</v>
      </c>
      <c r="S24" s="58">
        <v>6.633009886742065</v>
      </c>
      <c r="T24" s="59">
        <v>6.8424488252756364</v>
      </c>
      <c r="U24" s="60" t="s">
        <v>21</v>
      </c>
      <c r="V24" s="60" t="str">
        <f t="shared" si="0"/>
        <v>MT</v>
      </c>
      <c r="W24" s="7"/>
      <c r="X24" s="29" t="s">
        <v>47</v>
      </c>
      <c r="Y24" s="26">
        <v>6.1293880177002507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5.5672142095732253</v>
      </c>
      <c r="D25" s="71">
        <v>5.5653050106306559</v>
      </c>
      <c r="E25" s="71">
        <v>5.6132981893090452</v>
      </c>
      <c r="F25" s="71">
        <v>5.8238374142010834</v>
      </c>
      <c r="G25" s="71">
        <v>6.0766307853775823</v>
      </c>
      <c r="H25" s="71">
        <v>6.3656692409867546</v>
      </c>
      <c r="I25" s="71">
        <v>6.1730468623255774</v>
      </c>
      <c r="J25" s="71">
        <v>6.1991279469363585</v>
      </c>
      <c r="K25" s="71">
        <v>6.2222467766551794</v>
      </c>
      <c r="L25" s="71">
        <v>6.2136381424471692</v>
      </c>
      <c r="M25" s="72">
        <v>6.4637658938330294</v>
      </c>
      <c r="N25" s="72">
        <v>7.1619652168280608</v>
      </c>
      <c r="O25" s="72">
        <v>6.9528370007220772</v>
      </c>
      <c r="P25" s="72">
        <v>6.6576558220270048</v>
      </c>
      <c r="Q25" s="72">
        <v>6.604212262308498</v>
      </c>
      <c r="R25" s="72">
        <v>6.3906510954019087</v>
      </c>
      <c r="S25" s="72">
        <v>6.2842313321363363</v>
      </c>
      <c r="T25" s="73">
        <v>6.0399509636183764</v>
      </c>
      <c r="U25" s="74" t="s">
        <v>162</v>
      </c>
      <c r="V25" s="74" t="str">
        <f t="shared" si="0"/>
        <v>NL</v>
      </c>
      <c r="W25" s="7"/>
      <c r="X25" s="29" t="s">
        <v>40</v>
      </c>
      <c r="Y25" s="26">
        <v>6.2973407952991698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5.3876717136587944</v>
      </c>
      <c r="D26" s="58">
        <v>5.5415409220988101</v>
      </c>
      <c r="E26" s="58">
        <v>5.2153012915994905</v>
      </c>
      <c r="F26" s="58">
        <v>5.2803262653769485</v>
      </c>
      <c r="G26" s="58">
        <v>5.3239809608946249</v>
      </c>
      <c r="H26" s="58">
        <v>5.4704078450824269</v>
      </c>
      <c r="I26" s="58">
        <v>5.4345536999603565</v>
      </c>
      <c r="J26" s="58">
        <v>6.2237487364592399</v>
      </c>
      <c r="K26" s="58">
        <v>6.221830695216866</v>
      </c>
      <c r="L26" s="58">
        <v>5.9020691956572158</v>
      </c>
      <c r="M26" s="58">
        <v>6.1725091382229857</v>
      </c>
      <c r="N26" s="58">
        <v>6.65620362756892</v>
      </c>
      <c r="O26" s="58">
        <v>6.6036639485451962</v>
      </c>
      <c r="P26" s="58">
        <v>6.3803752089368864</v>
      </c>
      <c r="Q26" s="58">
        <v>6.3457532293658803</v>
      </c>
      <c r="R26" s="58">
        <v>6.385273211708034</v>
      </c>
      <c r="S26" s="58">
        <v>6.3529491342776012</v>
      </c>
      <c r="T26" s="59">
        <v>6.3217183650033402</v>
      </c>
      <c r="U26" s="60" t="s">
        <v>163</v>
      </c>
      <c r="V26" s="60" t="str">
        <f t="shared" si="0"/>
        <v>AT</v>
      </c>
      <c r="W26" s="7"/>
      <c r="X26" s="29" t="s">
        <v>46</v>
      </c>
      <c r="Y26" s="26">
        <v>6.3217183650033402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7.0000280496115135</v>
      </c>
      <c r="D27" s="71">
        <v>6.6958072857488711</v>
      </c>
      <c r="E27" s="71">
        <v>6.6800351256706536</v>
      </c>
      <c r="F27" s="71">
        <v>6.9026571364466811</v>
      </c>
      <c r="G27" s="71">
        <v>6.9014096669573917</v>
      </c>
      <c r="H27" s="71">
        <v>6.8154575437683977</v>
      </c>
      <c r="I27" s="71">
        <v>6.5087468430054374</v>
      </c>
      <c r="J27" s="71">
        <v>6.1831480558299718</v>
      </c>
      <c r="K27" s="71">
        <v>6.2246000550126785</v>
      </c>
      <c r="L27" s="71">
        <v>5.9884240709891445</v>
      </c>
      <c r="M27" s="72">
        <v>6.2670180267779001</v>
      </c>
      <c r="N27" s="72">
        <v>6.0299592466130632</v>
      </c>
      <c r="O27" s="72">
        <v>6.4225014878274953</v>
      </c>
      <c r="P27" s="72">
        <v>5.8384086886082027</v>
      </c>
      <c r="Q27" s="72">
        <v>5.839377971162536</v>
      </c>
      <c r="R27" s="72">
        <v>5.9428583848374217</v>
      </c>
      <c r="S27" s="72">
        <v>6.1305732020938901</v>
      </c>
      <c r="T27" s="73">
        <v>6.1293880177002507</v>
      </c>
      <c r="U27" s="74" t="s">
        <v>164</v>
      </c>
      <c r="V27" s="74" t="str">
        <f t="shared" si="0"/>
        <v>PL</v>
      </c>
      <c r="W27" s="7"/>
      <c r="X27" s="29" t="s">
        <v>50</v>
      </c>
      <c r="Y27" s="26">
        <v>6.5229376671522123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4.2423322819937113</v>
      </c>
      <c r="D28" s="77">
        <v>4.3817007376038015</v>
      </c>
      <c r="E28" s="77">
        <v>4.6535549119557453</v>
      </c>
      <c r="F28" s="77">
        <v>4.6111862366155814</v>
      </c>
      <c r="G28" s="77">
        <v>4.5612882368075205</v>
      </c>
      <c r="H28" s="77">
        <v>4.6962171338145779</v>
      </c>
      <c r="I28" s="77">
        <v>4.8578750203917647</v>
      </c>
      <c r="J28" s="77">
        <v>5.0864228738120945</v>
      </c>
      <c r="K28" s="77">
        <v>5.0731038733141478</v>
      </c>
      <c r="L28" s="77">
        <v>5.410049271855236</v>
      </c>
      <c r="M28" s="77">
        <v>5.5459310446244414</v>
      </c>
      <c r="N28" s="77">
        <v>6.1750194962112781</v>
      </c>
      <c r="O28" s="77">
        <v>5.9064586806771073</v>
      </c>
      <c r="P28" s="77">
        <v>6.0425593326788682</v>
      </c>
      <c r="Q28" s="77">
        <v>5.7514886061363359</v>
      </c>
      <c r="R28" s="77">
        <v>5.6447453979776405</v>
      </c>
      <c r="S28" s="77">
        <v>5.8111394328630714</v>
      </c>
      <c r="T28" s="78">
        <v>6.0687985647234761</v>
      </c>
      <c r="U28" s="79" t="s">
        <v>7</v>
      </c>
      <c r="V28" s="79" t="str">
        <f t="shared" si="0"/>
        <v>PT</v>
      </c>
      <c r="W28" s="8"/>
      <c r="X28" s="27" t="s">
        <v>34</v>
      </c>
      <c r="Y28" s="26">
        <v>6.8199474593548803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6.6023581575987924</v>
      </c>
      <c r="D29" s="71">
        <v>9.536873145708137</v>
      </c>
      <c r="E29" s="71">
        <v>9.40396405796103</v>
      </c>
      <c r="F29" s="71">
        <v>7.5985910255630156</v>
      </c>
      <c r="G29" s="71">
        <v>6.8984472253161231</v>
      </c>
      <c r="H29" s="71">
        <v>6.7094114492222081</v>
      </c>
      <c r="I29" s="71">
        <v>5.5581641792724827</v>
      </c>
      <c r="J29" s="71">
        <v>6.4130871827072164</v>
      </c>
      <c r="K29" s="71">
        <v>6.0295218243693229</v>
      </c>
      <c r="L29" s="71">
        <v>6.4774867372499116</v>
      </c>
      <c r="M29" s="72">
        <v>6.4582818050808495</v>
      </c>
      <c r="N29" s="72">
        <v>6.2891216611677292</v>
      </c>
      <c r="O29" s="72">
        <v>5.4063348562067484</v>
      </c>
      <c r="P29" s="72">
        <v>5.7286604853112006</v>
      </c>
      <c r="Q29" s="72">
        <v>5.8329370793458093</v>
      </c>
      <c r="R29" s="72">
        <v>5.5903152531311973</v>
      </c>
      <c r="S29" s="72">
        <v>5.1729178670320417</v>
      </c>
      <c r="T29" s="73">
        <v>5.1751891510815256</v>
      </c>
      <c r="U29" s="74" t="s">
        <v>165</v>
      </c>
      <c r="V29" s="74" t="str">
        <f t="shared" si="0"/>
        <v>RO</v>
      </c>
      <c r="W29" s="7"/>
      <c r="X29" s="29" t="s">
        <v>44</v>
      </c>
      <c r="Y29" s="26">
        <v>6.8424488252756364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6.011533935132209</v>
      </c>
      <c r="D30" s="58">
        <v>6.1401388466016975</v>
      </c>
      <c r="E30" s="58">
        <v>6.3466929637492813</v>
      </c>
      <c r="F30" s="58">
        <v>6.2112559033838259</v>
      </c>
      <c r="G30" s="58">
        <v>6.291716072268418</v>
      </c>
      <c r="H30" s="58">
        <v>6.0492061946040714</v>
      </c>
      <c r="I30" s="58">
        <v>5.8699006602174704</v>
      </c>
      <c r="J30" s="58">
        <v>5.8765302840563054</v>
      </c>
      <c r="K30" s="58">
        <v>5.9032088981340101</v>
      </c>
      <c r="L30" s="58">
        <v>5.5424081127450355</v>
      </c>
      <c r="M30" s="58">
        <v>5.9699050280109782</v>
      </c>
      <c r="N30" s="58">
        <v>6.4742494373199291</v>
      </c>
      <c r="O30" s="58">
        <v>6.7763733355253706</v>
      </c>
      <c r="P30" s="58">
        <v>7.1317176714881692</v>
      </c>
      <c r="Q30" s="58">
        <v>6.913193219783925</v>
      </c>
      <c r="R30" s="58">
        <v>6.8816046692423889</v>
      </c>
      <c r="S30" s="58">
        <v>6.6641439386807093</v>
      </c>
      <c r="T30" s="59">
        <v>6.5229376671522123</v>
      </c>
      <c r="U30" s="60" t="s">
        <v>166</v>
      </c>
      <c r="V30" s="60" t="str">
        <f t="shared" si="0"/>
        <v>SI</v>
      </c>
      <c r="W30" s="7"/>
      <c r="X30" s="29" t="s">
        <v>171</v>
      </c>
      <c r="Y30" s="26">
        <v>7.8929325146223954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7.0203888756584245</v>
      </c>
      <c r="D31" s="71">
        <v>5.5106189274688848</v>
      </c>
      <c r="E31" s="71">
        <v>6.0894666008887608</v>
      </c>
      <c r="F31" s="71">
        <v>6.1382743885129445</v>
      </c>
      <c r="G31" s="71">
        <v>5.5514723239155535</v>
      </c>
      <c r="H31" s="71">
        <v>5.5778197218408208</v>
      </c>
      <c r="I31" s="71">
        <v>5.1278124608879576</v>
      </c>
      <c r="J31" s="71">
        <v>4.7597204732118836</v>
      </c>
      <c r="K31" s="71">
        <v>5.6318056287044138</v>
      </c>
      <c r="L31" s="71">
        <v>4.8766222397216747</v>
      </c>
      <c r="M31" s="72">
        <v>4.579893461236443</v>
      </c>
      <c r="N31" s="72">
        <v>5.7757067659523855</v>
      </c>
      <c r="O31" s="72">
        <v>5.4632975965443853</v>
      </c>
      <c r="P31" s="72">
        <v>5.3955569168353268</v>
      </c>
      <c r="Q31" s="72">
        <v>5.2288315978114497</v>
      </c>
      <c r="R31" s="72">
        <v>5.2185892972728629</v>
      </c>
      <c r="S31" s="72">
        <v>5.2721888646067878</v>
      </c>
      <c r="T31" s="73">
        <v>5.5585929240555085</v>
      </c>
      <c r="U31" s="74" t="s">
        <v>167</v>
      </c>
      <c r="V31" s="74" t="str">
        <f t="shared" si="0"/>
        <v>SK</v>
      </c>
      <c r="W31" s="7"/>
      <c r="X31" s="29" t="s">
        <v>43</v>
      </c>
      <c r="Y31" s="26">
        <v>7.9279308058050404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7.6365237327839699</v>
      </c>
      <c r="D32" s="58">
        <v>7.5935803597456717</v>
      </c>
      <c r="E32" s="58">
        <v>7.4885697301502265</v>
      </c>
      <c r="F32" s="58">
        <v>7.6697799040412074</v>
      </c>
      <c r="G32" s="58">
        <v>8.1887395558672615</v>
      </c>
      <c r="H32" s="58">
        <v>8.4608330199447117</v>
      </c>
      <c r="I32" s="58">
        <v>8.6157612776617416</v>
      </c>
      <c r="J32" s="58">
        <v>8.7634666974882443</v>
      </c>
      <c r="K32" s="58">
        <v>8.8926738271519099</v>
      </c>
      <c r="L32" s="58">
        <v>8.8555288770741321</v>
      </c>
      <c r="M32" s="58">
        <v>9.4279622736963837</v>
      </c>
      <c r="N32" s="58">
        <v>10.806003458009492</v>
      </c>
      <c r="O32" s="58">
        <v>10.978086584714058</v>
      </c>
      <c r="P32" s="58">
        <v>10.879315687081256</v>
      </c>
      <c r="Q32" s="58">
        <v>11.253147007152403</v>
      </c>
      <c r="R32" s="58">
        <v>11.561928155349383</v>
      </c>
      <c r="S32" s="58">
        <v>11.632826131456589</v>
      </c>
      <c r="T32" s="59">
        <v>11.609107320933267</v>
      </c>
      <c r="U32" s="60" t="s">
        <v>168</v>
      </c>
      <c r="V32" s="60" t="str">
        <f t="shared" si="0"/>
        <v>FI</v>
      </c>
      <c r="W32" s="7"/>
      <c r="X32" s="29" t="s">
        <v>53</v>
      </c>
      <c r="Y32" s="26">
        <v>8.3568203419513907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9.1765961649891086</v>
      </c>
      <c r="D33" s="71">
        <v>8.7333221917068773</v>
      </c>
      <c r="E33" s="71">
        <v>8.1982206037915297</v>
      </c>
      <c r="F33" s="71">
        <v>8.2157110401794888</v>
      </c>
      <c r="G33" s="71">
        <v>8.3486518415674524</v>
      </c>
      <c r="H33" s="71">
        <v>8.2298205080513291</v>
      </c>
      <c r="I33" s="71">
        <v>7.9600658083536686</v>
      </c>
      <c r="J33" s="71">
        <v>7.967765857041047</v>
      </c>
      <c r="K33" s="71">
        <v>8.006147628926124</v>
      </c>
      <c r="L33" s="71">
        <v>7.7641457386338653</v>
      </c>
      <c r="M33" s="72">
        <v>8.0635281802834395</v>
      </c>
      <c r="N33" s="72">
        <v>8.6948218782433013</v>
      </c>
      <c r="O33" s="72">
        <v>8.3809517857132718</v>
      </c>
      <c r="P33" s="72">
        <v>8.3680174108189167</v>
      </c>
      <c r="Q33" s="72">
        <v>8.4301726009552755</v>
      </c>
      <c r="R33" s="72">
        <v>8.5123540117281351</v>
      </c>
      <c r="S33" s="72">
        <v>8.4169765722363916</v>
      </c>
      <c r="T33" s="73">
        <v>8.3568203419513907</v>
      </c>
      <c r="U33" s="74" t="s">
        <v>169</v>
      </c>
      <c r="V33" s="74" t="str">
        <f t="shared" si="0"/>
        <v>SE</v>
      </c>
      <c r="W33" s="7"/>
      <c r="X33" s="29" t="s">
        <v>32</v>
      </c>
      <c r="Y33" s="26">
        <v>9.0605150375743531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7.7074419541796555</v>
      </c>
      <c r="D34" s="82">
        <v>8.2545197859812998</v>
      </c>
      <c r="E34" s="82">
        <v>8.4389548915497556</v>
      </c>
      <c r="F34" s="82">
        <v>8.8676958892015989</v>
      </c>
      <c r="G34" s="82">
        <v>9.4712448051722156</v>
      </c>
      <c r="H34" s="82">
        <v>9.7415937948228013</v>
      </c>
      <c r="I34" s="82">
        <v>10.3257331845014</v>
      </c>
      <c r="J34" s="82">
        <v>10.464455532020764</v>
      </c>
      <c r="K34" s="82">
        <v>10.787774949879854</v>
      </c>
      <c r="L34" s="82">
        <v>10.793162713328343</v>
      </c>
      <c r="M34" s="82">
        <v>11.561025719319003</v>
      </c>
      <c r="N34" s="82">
        <v>12.585959600922644</v>
      </c>
      <c r="O34" s="82">
        <v>12.061472870011084</v>
      </c>
      <c r="P34" s="82">
        <v>11.524069454392768</v>
      </c>
      <c r="Q34" s="82">
        <v>11.352301477348544</v>
      </c>
      <c r="R34" s="82">
        <v>11.32972784790792</v>
      </c>
      <c r="S34" s="82">
        <v>11.144993033071851</v>
      </c>
      <c r="T34" s="83">
        <v>10.800908597410148</v>
      </c>
      <c r="U34" s="84" t="s">
        <v>170</v>
      </c>
      <c r="V34" s="84" t="str">
        <f t="shared" si="0"/>
        <v>UK</v>
      </c>
      <c r="W34" s="7"/>
      <c r="X34" s="29" t="s">
        <v>54</v>
      </c>
      <c r="Y34" s="26">
        <v>10.800908597410148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52</v>
      </c>
      <c r="Y35" s="26">
        <v>11.609107320933267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59</v>
      </c>
      <c r="U2" s="41"/>
      <c r="V2" s="41" t="s">
        <v>138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10.389286277331939</v>
      </c>
      <c r="L5" s="53">
        <v>10.171265087452309</v>
      </c>
      <c r="M5" s="53">
        <v>10.338994802116163</v>
      </c>
      <c r="N5" s="53">
        <v>11.054152561839199</v>
      </c>
      <c r="O5" s="53">
        <v>10.873221381536128</v>
      </c>
      <c r="P5" s="53">
        <v>10.589837110434971</v>
      </c>
      <c r="Q5" s="53">
        <v>10.503425636630928</v>
      </c>
      <c r="R5" s="53">
        <v>10.428894185409309</v>
      </c>
      <c r="S5" s="53">
        <v>10.346741461234888</v>
      </c>
      <c r="T5" s="54">
        <v>10.200379146517704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10.200379146517704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10.111875021510414</v>
      </c>
      <c r="L6" s="58">
        <v>9.8950576777885004</v>
      </c>
      <c r="M6" s="58">
        <v>10.101113446483392</v>
      </c>
      <c r="N6" s="58">
        <v>10.868305115298307</v>
      </c>
      <c r="O6" s="58">
        <v>10.691171907274166</v>
      </c>
      <c r="P6" s="58">
        <v>10.449479188037335</v>
      </c>
      <c r="Q6" s="58">
        <v>10.376342050947459</v>
      </c>
      <c r="R6" s="58">
        <v>10.394455919417625</v>
      </c>
      <c r="S6" s="58">
        <v>10.331816612283138</v>
      </c>
      <c r="T6" s="59">
        <v>10.226950714879024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10.226950714879024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11.331376743360901</v>
      </c>
      <c r="D7" s="63">
        <v>11.371762220238631</v>
      </c>
      <c r="E7" s="63">
        <v>11.144170519940207</v>
      </c>
      <c r="F7" s="63">
        <v>11.309823905031219</v>
      </c>
      <c r="G7" s="63">
        <v>11.733622331586234</v>
      </c>
      <c r="H7" s="63">
        <v>11.889547174551057</v>
      </c>
      <c r="I7" s="63">
        <v>11.587160557971119</v>
      </c>
      <c r="J7" s="63">
        <v>11.691796091444481</v>
      </c>
      <c r="K7" s="64">
        <v>11.63642797863603</v>
      </c>
      <c r="L7" s="65">
        <v>11.497030133807156</v>
      </c>
      <c r="M7" s="66">
        <v>11.832994931169592</v>
      </c>
      <c r="N7" s="66">
        <v>12.543053508346642</v>
      </c>
      <c r="O7" s="66">
        <v>12.300339221666363</v>
      </c>
      <c r="P7" s="66">
        <v>12.337146599779537</v>
      </c>
      <c r="Q7" s="66">
        <v>12.544331870317086</v>
      </c>
      <c r="R7" s="66">
        <v>12.746123621399597</v>
      </c>
      <c r="S7" s="66">
        <v>12.709322940703554</v>
      </c>
      <c r="T7" s="67">
        <v>12.466487811524823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8.7405950450315792</v>
      </c>
      <c r="D8" s="58">
        <v>10.279525546091349</v>
      </c>
      <c r="E8" s="58">
        <v>10.12219636813796</v>
      </c>
      <c r="F8" s="58">
        <v>8.6051564685767588</v>
      </c>
      <c r="G8" s="58">
        <v>9.2835760808276753</v>
      </c>
      <c r="H8" s="58">
        <v>10.023425181001558</v>
      </c>
      <c r="I8" s="58">
        <v>9.8001685577509825</v>
      </c>
      <c r="J8" s="58">
        <v>9.2185765156698825</v>
      </c>
      <c r="K8" s="58">
        <v>8.54488789033954</v>
      </c>
      <c r="L8" s="58">
        <v>8.3875577749212411</v>
      </c>
      <c r="M8" s="58">
        <v>8.7745949539207793</v>
      </c>
      <c r="N8" s="58">
        <v>9.3923586348266621</v>
      </c>
      <c r="O8" s="58">
        <v>9.1692302521017517</v>
      </c>
      <c r="P8" s="58">
        <v>8.7102932306669274</v>
      </c>
      <c r="Q8" s="58">
        <v>8.7098091081060058</v>
      </c>
      <c r="R8" s="58">
        <v>9.4860009152992912</v>
      </c>
      <c r="S8" s="58">
        <v>9.5157909934810778</v>
      </c>
      <c r="T8" s="59">
        <v>9.3299140398552129</v>
      </c>
      <c r="U8" s="60" t="s">
        <v>148</v>
      </c>
      <c r="V8" s="60" t="str">
        <f t="shared" ref="V8:V34" si="0">+A8</f>
        <v>BG</v>
      </c>
      <c r="W8" s="7"/>
      <c r="X8" s="29" t="s">
        <v>49</v>
      </c>
      <c r="Y8" s="26">
        <v>7.5685929952242121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6.3028479123601517</v>
      </c>
      <c r="D9" s="71">
        <v>6.7675769901220217</v>
      </c>
      <c r="E9" s="71">
        <v>6.5208650316315646</v>
      </c>
      <c r="F9" s="71">
        <v>6.7484456695512787</v>
      </c>
      <c r="G9" s="71">
        <v>7.1620266548619362</v>
      </c>
      <c r="H9" s="71">
        <v>7.6490015040181518</v>
      </c>
      <c r="I9" s="71">
        <v>7.2682050980161295</v>
      </c>
      <c r="J9" s="71">
        <v>7.3063549962983103</v>
      </c>
      <c r="K9" s="71">
        <v>7.2001872755822358</v>
      </c>
      <c r="L9" s="71">
        <v>7.0120222275634623</v>
      </c>
      <c r="M9" s="72">
        <v>6.9677681574638894</v>
      </c>
      <c r="N9" s="72">
        <v>7.4720787020947119</v>
      </c>
      <c r="O9" s="72">
        <v>7.229520258616656</v>
      </c>
      <c r="P9" s="72">
        <v>8.6315488012338548</v>
      </c>
      <c r="Q9" s="72">
        <v>8.8218556466358713</v>
      </c>
      <c r="R9" s="72">
        <v>8.9190159007276968</v>
      </c>
      <c r="S9" s="72">
        <v>8.8360495915638193</v>
      </c>
      <c r="T9" s="73">
        <v>8.781277218060012</v>
      </c>
      <c r="U9" s="74" t="s">
        <v>149</v>
      </c>
      <c r="V9" s="74" t="str">
        <f t="shared" si="0"/>
        <v>CZ</v>
      </c>
      <c r="W9" s="7"/>
      <c r="X9" s="27" t="s">
        <v>33</v>
      </c>
      <c r="Y9" s="26">
        <v>7.6385653735689552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16.037177441930272</v>
      </c>
      <c r="D10" s="58">
        <v>16.081242282651683</v>
      </c>
      <c r="E10" s="58">
        <v>15.518662880432164</v>
      </c>
      <c r="F10" s="58">
        <v>15.749464465128623</v>
      </c>
      <c r="G10" s="58">
        <v>16.035286834941655</v>
      </c>
      <c r="H10" s="58">
        <v>16.288139002513311</v>
      </c>
      <c r="I10" s="58">
        <v>16.093849341724571</v>
      </c>
      <c r="J10" s="58">
        <v>15.645270170188278</v>
      </c>
      <c r="K10" s="58">
        <v>15.383431399175022</v>
      </c>
      <c r="L10" s="58">
        <v>15.338786981159846</v>
      </c>
      <c r="M10" s="58">
        <v>15.631246359622306</v>
      </c>
      <c r="N10" s="58">
        <v>17.590860884346995</v>
      </c>
      <c r="O10" s="58">
        <v>17.412291114052824</v>
      </c>
      <c r="P10" s="58">
        <v>16.919293292694899</v>
      </c>
      <c r="Q10" s="58">
        <v>16.835201167358321</v>
      </c>
      <c r="R10" s="58">
        <v>16.787859157662268</v>
      </c>
      <c r="S10" s="58">
        <v>16.811727100418526</v>
      </c>
      <c r="T10" s="59">
        <v>16.585594609724179</v>
      </c>
      <c r="U10" s="60" t="s">
        <v>150</v>
      </c>
      <c r="V10" s="60" t="str">
        <f t="shared" si="0"/>
        <v>DK</v>
      </c>
      <c r="W10" s="7"/>
      <c r="X10" s="29" t="s">
        <v>51</v>
      </c>
      <c r="Y10" s="26">
        <v>8.6236219597419339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8.3933942117598104</v>
      </c>
      <c r="D11" s="71">
        <v>8.3990352950292522</v>
      </c>
      <c r="E11" s="71">
        <v>8.2194492742667062</v>
      </c>
      <c r="F11" s="71">
        <v>8.103355735486387</v>
      </c>
      <c r="G11" s="71">
        <v>8.1622150102521616</v>
      </c>
      <c r="H11" s="71">
        <v>8.2016413822925305</v>
      </c>
      <c r="I11" s="71">
        <v>8.0257815046110768</v>
      </c>
      <c r="J11" s="71">
        <v>7.920212442304182</v>
      </c>
      <c r="K11" s="71">
        <v>7.654026950799123</v>
      </c>
      <c r="L11" s="71">
        <v>7.3282190647095566</v>
      </c>
      <c r="M11" s="72">
        <v>7.3808817444393267</v>
      </c>
      <c r="N11" s="72">
        <v>8.0402230640414913</v>
      </c>
      <c r="O11" s="72">
        <v>7.8884987170840981</v>
      </c>
      <c r="P11" s="72">
        <v>7.7186732368522302</v>
      </c>
      <c r="Q11" s="72">
        <v>7.7277611203473136</v>
      </c>
      <c r="R11" s="72">
        <v>7.7511858253982879</v>
      </c>
      <c r="S11" s="72">
        <v>7.7039425171059621</v>
      </c>
      <c r="T11" s="73">
        <v>7.6385653735689552</v>
      </c>
      <c r="U11" s="74" t="s">
        <v>151</v>
      </c>
      <c r="V11" s="74" t="str">
        <f t="shared" si="0"/>
        <v>DE</v>
      </c>
      <c r="W11" s="7"/>
      <c r="X11" s="29" t="s">
        <v>31</v>
      </c>
      <c r="Y11" s="26">
        <v>8.781277218060012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10.429333639651274</v>
      </c>
      <c r="D12" s="58">
        <v>11.737036830460891</v>
      </c>
      <c r="E12" s="58">
        <v>10.7798540538701</v>
      </c>
      <c r="F12" s="58">
        <v>10.177212504497323</v>
      </c>
      <c r="G12" s="58">
        <v>10.269056219320181</v>
      </c>
      <c r="H12" s="58">
        <v>10.211416393382388</v>
      </c>
      <c r="I12" s="58">
        <v>10.156927622104606</v>
      </c>
      <c r="J12" s="58">
        <v>9.8319171039663296</v>
      </c>
      <c r="K12" s="58">
        <v>9.2140712971953995</v>
      </c>
      <c r="L12" s="58">
        <v>9.4223951152255268</v>
      </c>
      <c r="M12" s="58">
        <v>11.110189516790607</v>
      </c>
      <c r="N12" s="58">
        <v>12.580359200501062</v>
      </c>
      <c r="O12" s="58">
        <v>11.636399707306534</v>
      </c>
      <c r="P12" s="58">
        <v>10.6536033982097</v>
      </c>
      <c r="Q12" s="58">
        <v>10.225480395423748</v>
      </c>
      <c r="R12" s="58">
        <v>10.562824747039148</v>
      </c>
      <c r="S12" s="58">
        <v>10.834205793805447</v>
      </c>
      <c r="T12" s="59">
        <v>11.017220443102309</v>
      </c>
      <c r="U12" s="60" t="s">
        <v>152</v>
      </c>
      <c r="V12" s="60" t="str">
        <f t="shared" si="0"/>
        <v>EE</v>
      </c>
      <c r="W12" s="7"/>
      <c r="X12" s="29" t="s">
        <v>45</v>
      </c>
      <c r="Y12" s="26">
        <v>8.9683086554968767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8.9241493680877806</v>
      </c>
      <c r="D13" s="71">
        <v>8.5237525584482423</v>
      </c>
      <c r="E13" s="71">
        <v>8.2292618165153151</v>
      </c>
      <c r="F13" s="71">
        <v>8.570130011300872</v>
      </c>
      <c r="G13" s="71">
        <v>8.8100517499290909</v>
      </c>
      <c r="H13" s="71">
        <v>9.1506961888991185</v>
      </c>
      <c r="I13" s="71">
        <v>9.2805586291773938</v>
      </c>
      <c r="J13" s="71">
        <v>9.745975426769343</v>
      </c>
      <c r="K13" s="71">
        <v>9.8225593974669181</v>
      </c>
      <c r="L13" s="71">
        <v>10.100586794361131</v>
      </c>
      <c r="M13" s="72">
        <v>11.307166594018307</v>
      </c>
      <c r="N13" s="72">
        <v>12.224731984907899</v>
      </c>
      <c r="O13" s="72">
        <v>11.611003706303425</v>
      </c>
      <c r="P13" s="72">
        <v>11.023807059905716</v>
      </c>
      <c r="Q13" s="72">
        <v>10.813389001687208</v>
      </c>
      <c r="R13" s="72">
        <v>10.394899915295795</v>
      </c>
      <c r="S13" s="72">
        <v>9.8374945780392071</v>
      </c>
      <c r="T13" s="73">
        <v>9.556861844653227</v>
      </c>
      <c r="U13" s="74" t="s">
        <v>153</v>
      </c>
      <c r="V13" s="74" t="str">
        <f t="shared" si="0"/>
        <v>IE</v>
      </c>
      <c r="W13" s="7"/>
      <c r="X13" s="29" t="s">
        <v>42</v>
      </c>
      <c r="Y13" s="26">
        <v>9.2406625444678312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11.010661494819853</v>
      </c>
      <c r="L14" s="58">
        <v>11.077610356132475</v>
      </c>
      <c r="M14" s="58">
        <v>11.571120654832615</v>
      </c>
      <c r="N14" s="58">
        <v>13.056226266047272</v>
      </c>
      <c r="O14" s="58">
        <v>12.396504999636113</v>
      </c>
      <c r="P14" s="58">
        <v>12.540272135787738</v>
      </c>
      <c r="Q14" s="58">
        <v>12.635718918014266</v>
      </c>
      <c r="R14" s="58">
        <v>12.096635604166552</v>
      </c>
      <c r="S14" s="58">
        <v>12.122731035881031</v>
      </c>
      <c r="T14" s="59">
        <v>12.295558158529039</v>
      </c>
      <c r="U14" s="60" t="s">
        <v>75</v>
      </c>
      <c r="V14" s="60" t="str">
        <f t="shared" si="0"/>
        <v>EL</v>
      </c>
      <c r="W14" s="7"/>
      <c r="X14" s="29" t="s">
        <v>54</v>
      </c>
      <c r="Y14" s="26">
        <v>9.2473253003679368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10.406972756578019</v>
      </c>
      <c r="D15" s="71">
        <v>10.26827478984244</v>
      </c>
      <c r="E15" s="71">
        <v>10.057253384912961</v>
      </c>
      <c r="F15" s="71">
        <v>9.8653663613179159</v>
      </c>
      <c r="G15" s="71">
        <v>9.7465860923970489</v>
      </c>
      <c r="H15" s="71">
        <v>9.8051954517394506</v>
      </c>
      <c r="I15" s="71">
        <v>9.8081075433586413</v>
      </c>
      <c r="J15" s="71">
        <v>9.7487980433413632</v>
      </c>
      <c r="K15" s="71">
        <v>9.7263421477141279</v>
      </c>
      <c r="L15" s="71">
        <v>9.941182838379099</v>
      </c>
      <c r="M15" s="72">
        <v>10.583699976796417</v>
      </c>
      <c r="N15" s="72">
        <v>11.636704682150885</v>
      </c>
      <c r="O15" s="72">
        <v>11.553566290719051</v>
      </c>
      <c r="P15" s="72">
        <v>11.453616501294359</v>
      </c>
      <c r="Q15" s="72">
        <v>10.924159436632683</v>
      </c>
      <c r="R15" s="72">
        <v>11.123253613013832</v>
      </c>
      <c r="S15" s="72">
        <v>11.039417572707364</v>
      </c>
      <c r="T15" s="73">
        <v>11.008317808396196</v>
      </c>
      <c r="U15" s="74" t="s">
        <v>154</v>
      </c>
      <c r="V15" s="74" t="str">
        <f t="shared" si="0"/>
        <v>ES</v>
      </c>
      <c r="W15" s="7"/>
      <c r="X15" s="27" t="s">
        <v>30</v>
      </c>
      <c r="Y15" s="26">
        <v>9.3299140398552129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13.050053872014225</v>
      </c>
      <c r="D16" s="58">
        <v>13.071521042723155</v>
      </c>
      <c r="E16" s="58">
        <v>12.861981696663912</v>
      </c>
      <c r="F16" s="58">
        <v>12.805094297724567</v>
      </c>
      <c r="G16" s="58">
        <v>12.982890483917606</v>
      </c>
      <c r="H16" s="58">
        <v>13.077588281205148</v>
      </c>
      <c r="I16" s="58">
        <v>12.814409969837968</v>
      </c>
      <c r="J16" s="58">
        <v>12.795299941647128</v>
      </c>
      <c r="K16" s="58">
        <v>12.568712441326586</v>
      </c>
      <c r="L16" s="58">
        <v>12.364727831543888</v>
      </c>
      <c r="M16" s="58">
        <v>12.356710173610242</v>
      </c>
      <c r="N16" s="58">
        <v>13.104939255303073</v>
      </c>
      <c r="O16" s="58">
        <v>13.002075076020237</v>
      </c>
      <c r="P16" s="58">
        <v>12.802216692792252</v>
      </c>
      <c r="Q16" s="58">
        <v>12.865411329278572</v>
      </c>
      <c r="R16" s="58">
        <v>12.901753548792502</v>
      </c>
      <c r="S16" s="58">
        <v>13.046220566119048</v>
      </c>
      <c r="T16" s="59">
        <v>12.953000499463835</v>
      </c>
      <c r="U16" s="60" t="s">
        <v>155</v>
      </c>
      <c r="V16" s="60" t="str">
        <f t="shared" si="0"/>
        <v>FR</v>
      </c>
      <c r="W16" s="7"/>
      <c r="X16" s="29" t="s">
        <v>35</v>
      </c>
      <c r="Y16" s="26">
        <v>9.556861844653227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11.964305081582259</v>
      </c>
      <c r="G17" s="71">
        <v>11.951201505930536</v>
      </c>
      <c r="H17" s="71">
        <v>11.469552481650416</v>
      </c>
      <c r="I17" s="71">
        <v>11.374224563413891</v>
      </c>
      <c r="J17" s="71">
        <v>11.213376574820327</v>
      </c>
      <c r="K17" s="71">
        <v>10.894826767519938</v>
      </c>
      <c r="L17" s="71">
        <v>11.305792777404983</v>
      </c>
      <c r="M17" s="72">
        <v>11.253856220429411</v>
      </c>
      <c r="N17" s="72">
        <v>12.283482505364983</v>
      </c>
      <c r="O17" s="72">
        <v>12.200931762941968</v>
      </c>
      <c r="P17" s="72">
        <v>12.424211637308428</v>
      </c>
      <c r="Q17" s="72">
        <v>12.245628658911704</v>
      </c>
      <c r="R17" s="72">
        <v>12.071889993134571</v>
      </c>
      <c r="S17" s="72">
        <v>11.77152994132819</v>
      </c>
      <c r="T17" s="73">
        <v>11.732622543286418</v>
      </c>
      <c r="U17" s="74" t="s">
        <v>173</v>
      </c>
      <c r="V17" s="74" t="s">
        <v>171</v>
      </c>
      <c r="W17" s="7"/>
      <c r="X17" s="29" t="s">
        <v>40</v>
      </c>
      <c r="Y17" s="26">
        <v>9.7598760469136909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10.200444581451608</v>
      </c>
      <c r="D18" s="58">
        <v>10.152467225248889</v>
      </c>
      <c r="E18" s="58">
        <v>10.051955040404035</v>
      </c>
      <c r="F18" s="58">
        <v>10.138741338045135</v>
      </c>
      <c r="G18" s="58">
        <v>10.222895493904877</v>
      </c>
      <c r="H18" s="58">
        <v>10.416708788156358</v>
      </c>
      <c r="I18" s="58">
        <v>10.36185932974692</v>
      </c>
      <c r="J18" s="58">
        <v>10.510199673242392</v>
      </c>
      <c r="K18" s="58">
        <v>10.573087081711163</v>
      </c>
      <c r="L18" s="58">
        <v>10.204899952792232</v>
      </c>
      <c r="M18" s="58">
        <v>10.427308098619417</v>
      </c>
      <c r="N18" s="58">
        <v>10.909379187579809</v>
      </c>
      <c r="O18" s="58">
        <v>10.746004834469064</v>
      </c>
      <c r="P18" s="58">
        <v>10.349589068167209</v>
      </c>
      <c r="Q18" s="58">
        <v>10.289517137458585</v>
      </c>
      <c r="R18" s="58">
        <v>10.262651221839789</v>
      </c>
      <c r="S18" s="58">
        <v>10.150452396710868</v>
      </c>
      <c r="T18" s="59">
        <v>10.045318042998868</v>
      </c>
      <c r="U18" s="60" t="s">
        <v>156</v>
      </c>
      <c r="V18" s="60" t="str">
        <f t="shared" si="0"/>
        <v>IT</v>
      </c>
      <c r="W18" s="7"/>
      <c r="X18" s="29" t="s">
        <v>41</v>
      </c>
      <c r="Y18" s="26">
        <v>9.8076767313857687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12.569263273522935</v>
      </c>
      <c r="D19" s="71">
        <v>12.586186783884479</v>
      </c>
      <c r="E19" s="71">
        <v>12.596783404385302</v>
      </c>
      <c r="F19" s="71">
        <v>12.30010565859496</v>
      </c>
      <c r="G19" s="71">
        <v>12.722738984383072</v>
      </c>
      <c r="H19" s="71">
        <v>14.196367146669676</v>
      </c>
      <c r="I19" s="71">
        <v>13.700898817315055</v>
      </c>
      <c r="J19" s="71">
        <v>13.586041535420243</v>
      </c>
      <c r="K19" s="71">
        <v>13.597910687824289</v>
      </c>
      <c r="L19" s="71">
        <v>13.303036895582038</v>
      </c>
      <c r="M19" s="72">
        <v>13.296667040342664</v>
      </c>
      <c r="N19" s="72">
        <v>14.762757056473427</v>
      </c>
      <c r="O19" s="72">
        <v>14.455152933791895</v>
      </c>
      <c r="P19" s="72">
        <v>14.741753294589504</v>
      </c>
      <c r="Q19" s="72">
        <v>14.508267031008426</v>
      </c>
      <c r="R19" s="72">
        <v>14.242140749638796</v>
      </c>
      <c r="S19" s="72">
        <v>13.218579140723365</v>
      </c>
      <c r="T19" s="73">
        <v>13.040149073394518</v>
      </c>
      <c r="U19" s="74" t="s">
        <v>157</v>
      </c>
      <c r="V19" s="74" t="str">
        <f t="shared" si="0"/>
        <v>CY</v>
      </c>
      <c r="W19" s="7"/>
      <c r="X19" s="29" t="s">
        <v>38</v>
      </c>
      <c r="Y19" s="26">
        <v>10.045318042998868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10.164392482067333</v>
      </c>
      <c r="D20" s="58">
        <v>10.893535302946447</v>
      </c>
      <c r="E20" s="58">
        <v>10.657723530932238</v>
      </c>
      <c r="F20" s="58">
        <v>10.196728389846985</v>
      </c>
      <c r="G20" s="58">
        <v>10.233493970446427</v>
      </c>
      <c r="H20" s="58">
        <v>10.214733153000385</v>
      </c>
      <c r="I20" s="58">
        <v>10.067384663330349</v>
      </c>
      <c r="J20" s="58">
        <v>9.5374237212261139</v>
      </c>
      <c r="K20" s="58">
        <v>9.3621123793201804</v>
      </c>
      <c r="L20" s="58">
        <v>9.939527446770585</v>
      </c>
      <c r="M20" s="58">
        <v>11.405610267187894</v>
      </c>
      <c r="N20" s="58">
        <v>11.991963178213174</v>
      </c>
      <c r="O20" s="58">
        <v>10.350055380563514</v>
      </c>
      <c r="P20" s="58">
        <v>9.5828062529739721</v>
      </c>
      <c r="Q20" s="58">
        <v>9.1562253731181791</v>
      </c>
      <c r="R20" s="58">
        <v>9.3664293066477953</v>
      </c>
      <c r="S20" s="58">
        <v>9.5336633615311257</v>
      </c>
      <c r="T20" s="59">
        <v>9.7598760469136909</v>
      </c>
      <c r="U20" s="60" t="s">
        <v>158</v>
      </c>
      <c r="V20" s="60" t="str">
        <f t="shared" si="0"/>
        <v>LV</v>
      </c>
      <c r="W20" s="7"/>
      <c r="X20" s="29" t="s">
        <v>47</v>
      </c>
      <c r="Y20" s="26">
        <v>10.329065767450897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12.64786560548489</v>
      </c>
      <c r="D21" s="71">
        <v>13.341876388443119</v>
      </c>
      <c r="E21" s="71">
        <v>12.025421560750976</v>
      </c>
      <c r="F21" s="71">
        <v>11.620047736732204</v>
      </c>
      <c r="G21" s="71">
        <v>11.274771956898258</v>
      </c>
      <c r="H21" s="71">
        <v>10.718013880089847</v>
      </c>
      <c r="I21" s="71">
        <v>10.794496241854795</v>
      </c>
      <c r="J21" s="71">
        <v>10.251614700259735</v>
      </c>
      <c r="K21" s="71">
        <v>10.401558524833487</v>
      </c>
      <c r="L21" s="71">
        <v>9.7603842336916582</v>
      </c>
      <c r="M21" s="72">
        <v>10.630567147088293</v>
      </c>
      <c r="N21" s="72">
        <v>12.661157564817588</v>
      </c>
      <c r="O21" s="72">
        <v>10.913647446843582</v>
      </c>
      <c r="P21" s="72">
        <v>10.227168770851259</v>
      </c>
      <c r="Q21" s="72">
        <v>9.7244312983167696</v>
      </c>
      <c r="R21" s="72">
        <v>9.518794583864862</v>
      </c>
      <c r="S21" s="72">
        <v>9.4693286211324637</v>
      </c>
      <c r="T21" s="73">
        <v>9.8076767313857687</v>
      </c>
      <c r="U21" s="74" t="s">
        <v>159</v>
      </c>
      <c r="V21" s="74" t="str">
        <f t="shared" si="0"/>
        <v>LT</v>
      </c>
      <c r="W21" s="7"/>
      <c r="X21" s="29" t="s">
        <v>43</v>
      </c>
      <c r="Y21" s="26">
        <v>10.499955806217907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7.9633563998449173</v>
      </c>
      <c r="D22" s="58">
        <v>7.3260507063898777</v>
      </c>
      <c r="E22" s="58">
        <v>7.1640633081617864</v>
      </c>
      <c r="F22" s="58">
        <v>7.5977335424663242</v>
      </c>
      <c r="G22" s="58">
        <v>7.8310057050109609</v>
      </c>
      <c r="H22" s="58">
        <v>8.025180370440502</v>
      </c>
      <c r="I22" s="58">
        <v>8.0506859962762807</v>
      </c>
      <c r="J22" s="58">
        <v>8.0041703802108746</v>
      </c>
      <c r="K22" s="58">
        <v>7.5101543582176218</v>
      </c>
      <c r="L22" s="58">
        <v>7.22140776421758</v>
      </c>
      <c r="M22" s="58">
        <v>7.4352810552654356</v>
      </c>
      <c r="N22" s="58">
        <v>8.3274604198719526</v>
      </c>
      <c r="O22" s="58">
        <v>8.1428950930412007</v>
      </c>
      <c r="P22" s="58">
        <v>8.9539204308748825</v>
      </c>
      <c r="Q22" s="58">
        <v>9.1561691225466681</v>
      </c>
      <c r="R22" s="58">
        <v>8.9575759360744147</v>
      </c>
      <c r="S22" s="58">
        <v>8.8867803822417333</v>
      </c>
      <c r="T22" s="59">
        <v>9.2406625444678312</v>
      </c>
      <c r="U22" s="60" t="s">
        <v>160</v>
      </c>
      <c r="V22" s="60" t="str">
        <f t="shared" si="0"/>
        <v>LU</v>
      </c>
      <c r="W22" s="7"/>
      <c r="X22" s="29" t="s">
        <v>46</v>
      </c>
      <c r="Y22" s="26">
        <v>10.612946080887296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10.530612385870995</v>
      </c>
      <c r="D23" s="71">
        <v>10.682821855273582</v>
      </c>
      <c r="E23" s="71">
        <v>10.631022143132601</v>
      </c>
      <c r="F23" s="71">
        <v>10.993879870917697</v>
      </c>
      <c r="G23" s="71">
        <v>12.048585772515679</v>
      </c>
      <c r="H23" s="71">
        <v>13.046242381948559</v>
      </c>
      <c r="I23" s="71">
        <v>12.434206769207341</v>
      </c>
      <c r="J23" s="71">
        <v>12.345417468119969</v>
      </c>
      <c r="K23" s="71">
        <v>11.968388691581158</v>
      </c>
      <c r="L23" s="71">
        <v>11.437715107863413</v>
      </c>
      <c r="M23" s="72">
        <v>11.401952392021411</v>
      </c>
      <c r="N23" s="72">
        <v>11.265085476432573</v>
      </c>
      <c r="O23" s="72">
        <v>10.853105507806443</v>
      </c>
      <c r="P23" s="72">
        <v>10.189477961511527</v>
      </c>
      <c r="Q23" s="72">
        <v>9.9536259903760271</v>
      </c>
      <c r="R23" s="72">
        <v>10.072438038842833</v>
      </c>
      <c r="S23" s="72">
        <v>10.377537790479243</v>
      </c>
      <c r="T23" s="73">
        <v>10.499955806217907</v>
      </c>
      <c r="U23" s="74" t="s">
        <v>161</v>
      </c>
      <c r="V23" s="74" t="str">
        <f t="shared" si="0"/>
        <v>HU</v>
      </c>
      <c r="W23" s="7"/>
      <c r="X23" s="29" t="s">
        <v>36</v>
      </c>
      <c r="Y23" s="26">
        <v>11.008317808396196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13.994840919072477</v>
      </c>
      <c r="D24" s="58">
        <v>13.350526575915788</v>
      </c>
      <c r="E24" s="58">
        <v>12.667214580966423</v>
      </c>
      <c r="F24" s="58">
        <v>14.283468999976542</v>
      </c>
      <c r="G24" s="58">
        <v>13.884887303029631</v>
      </c>
      <c r="H24" s="58">
        <v>13.763655963235276</v>
      </c>
      <c r="I24" s="58">
        <v>13.724669907654516</v>
      </c>
      <c r="J24" s="58">
        <v>13.134330097313631</v>
      </c>
      <c r="K24" s="58">
        <v>12.746233852072169</v>
      </c>
      <c r="L24" s="58">
        <v>12.431827813557321</v>
      </c>
      <c r="M24" s="58">
        <v>13.808030440486368</v>
      </c>
      <c r="N24" s="58">
        <v>13.656489569316884</v>
      </c>
      <c r="O24" s="58">
        <v>12.957174093228133</v>
      </c>
      <c r="P24" s="58">
        <v>12.799563835548708</v>
      </c>
      <c r="Q24" s="58">
        <v>12.802165399274637</v>
      </c>
      <c r="R24" s="58">
        <v>12.978643563435153</v>
      </c>
      <c r="S24" s="58">
        <v>13.266271620086378</v>
      </c>
      <c r="T24" s="59">
        <v>13.255575067438052</v>
      </c>
      <c r="U24" s="60" t="s">
        <v>21</v>
      </c>
      <c r="V24" s="60" t="str">
        <f t="shared" si="0"/>
        <v>MT</v>
      </c>
      <c r="W24" s="7"/>
      <c r="X24" s="27" t="s">
        <v>34</v>
      </c>
      <c r="Y24" s="26">
        <v>11.017220443102309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9.1707229364396436</v>
      </c>
      <c r="D25" s="71">
        <v>9.0642612296848384</v>
      </c>
      <c r="E25" s="71">
        <v>8.8782554161152181</v>
      </c>
      <c r="F25" s="71">
        <v>8.9274925738835655</v>
      </c>
      <c r="G25" s="71">
        <v>9.184005694629537</v>
      </c>
      <c r="H25" s="71">
        <v>9.435708773543384</v>
      </c>
      <c r="I25" s="71">
        <v>9.2949751784081744</v>
      </c>
      <c r="J25" s="71">
        <v>9.0656495768948098</v>
      </c>
      <c r="K25" s="71">
        <v>8.7183967183000348</v>
      </c>
      <c r="L25" s="71">
        <v>8.5704735194364741</v>
      </c>
      <c r="M25" s="72">
        <v>8.6763470351068523</v>
      </c>
      <c r="N25" s="72">
        <v>9.4858632639181284</v>
      </c>
      <c r="O25" s="72">
        <v>9.5193757204930396</v>
      </c>
      <c r="P25" s="72">
        <v>9.2884284267780739</v>
      </c>
      <c r="Q25" s="72">
        <v>9.3174758666013595</v>
      </c>
      <c r="R25" s="72">
        <v>9.2557965881906465</v>
      </c>
      <c r="S25" s="72">
        <v>9.1715074611101901</v>
      </c>
      <c r="T25" s="73">
        <v>8.9683086554968767</v>
      </c>
      <c r="U25" s="74" t="s">
        <v>162</v>
      </c>
      <c r="V25" s="74" t="str">
        <f t="shared" si="0"/>
        <v>NL</v>
      </c>
      <c r="W25" s="7"/>
      <c r="X25" s="29" t="s">
        <v>50</v>
      </c>
      <c r="Y25" s="26">
        <v>11.079441603776029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11.218078459490433</v>
      </c>
      <c r="D26" s="58">
        <v>11.241946583673162</v>
      </c>
      <c r="E26" s="58">
        <v>10.977695091261511</v>
      </c>
      <c r="F26" s="58">
        <v>10.828581460572059</v>
      </c>
      <c r="G26" s="58">
        <v>10.759931445787311</v>
      </c>
      <c r="H26" s="58">
        <v>10.800520850221016</v>
      </c>
      <c r="I26" s="58">
        <v>10.669210934000461</v>
      </c>
      <c r="J26" s="58">
        <v>10.868622392264314</v>
      </c>
      <c r="K26" s="58">
        <v>10.725849788725522</v>
      </c>
      <c r="L26" s="58">
        <v>10.419221517246285</v>
      </c>
      <c r="M26" s="58">
        <v>10.55585888129016</v>
      </c>
      <c r="N26" s="58">
        <v>11.203988170588069</v>
      </c>
      <c r="O26" s="58">
        <v>11.077353607521362</v>
      </c>
      <c r="P26" s="58">
        <v>10.697829061375124</v>
      </c>
      <c r="Q26" s="58">
        <v>10.661365526545561</v>
      </c>
      <c r="R26" s="58">
        <v>10.596439168909706</v>
      </c>
      <c r="S26" s="58">
        <v>10.592997077346036</v>
      </c>
      <c r="T26" s="59">
        <v>10.612946080887296</v>
      </c>
      <c r="U26" s="60" t="s">
        <v>163</v>
      </c>
      <c r="V26" s="60" t="str">
        <f t="shared" si="0"/>
        <v>AT</v>
      </c>
      <c r="W26" s="7"/>
      <c r="X26" s="24" t="s">
        <v>48</v>
      </c>
      <c r="Y26" s="40">
        <v>11.139460961348195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10.73079137853941</v>
      </c>
      <c r="D27" s="71">
        <v>10.86965885276264</v>
      </c>
      <c r="E27" s="71">
        <v>10.9102421315285</v>
      </c>
      <c r="F27" s="71">
        <v>11.654219686528416</v>
      </c>
      <c r="G27" s="71">
        <v>11.703060754955793</v>
      </c>
      <c r="H27" s="71">
        <v>11.619992197936</v>
      </c>
      <c r="I27" s="71">
        <v>10.975017955238076</v>
      </c>
      <c r="J27" s="71">
        <v>10.967297818399279</v>
      </c>
      <c r="K27" s="71">
        <v>10.697618964916742</v>
      </c>
      <c r="L27" s="71">
        <v>10.434935745926138</v>
      </c>
      <c r="M27" s="72">
        <v>10.868598520968089</v>
      </c>
      <c r="N27" s="72">
        <v>11.03601718250909</v>
      </c>
      <c r="O27" s="72">
        <v>10.996429214011876</v>
      </c>
      <c r="P27" s="72">
        <v>10.524800565826842</v>
      </c>
      <c r="Q27" s="72">
        <v>10.307294326798413</v>
      </c>
      <c r="R27" s="72">
        <v>10.36580027904882</v>
      </c>
      <c r="S27" s="72">
        <v>10.389413744541466</v>
      </c>
      <c r="T27" s="73">
        <v>10.329065767450897</v>
      </c>
      <c r="U27" s="74" t="s">
        <v>164</v>
      </c>
      <c r="V27" s="74" t="str">
        <f t="shared" si="0"/>
        <v>PL</v>
      </c>
      <c r="W27" s="7"/>
      <c r="X27" s="29" t="s">
        <v>171</v>
      </c>
      <c r="Y27" s="26">
        <v>11.732622543286418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13.040117459777619</v>
      </c>
      <c r="D28" s="77">
        <v>13.287354965653764</v>
      </c>
      <c r="E28" s="77">
        <v>13.73322766411961</v>
      </c>
      <c r="F28" s="77">
        <v>13.857360955167836</v>
      </c>
      <c r="G28" s="77">
        <v>14.146946420275322</v>
      </c>
      <c r="H28" s="77">
        <v>14.308939987770518</v>
      </c>
      <c r="I28" s="77">
        <v>14.271626448717686</v>
      </c>
      <c r="J28" s="77">
        <v>14.524883992100523</v>
      </c>
      <c r="K28" s="77">
        <v>13.784256918918143</v>
      </c>
      <c r="L28" s="77">
        <v>13.111682457738466</v>
      </c>
      <c r="M28" s="77">
        <v>13.132884799152086</v>
      </c>
      <c r="N28" s="77">
        <v>14.025718851669438</v>
      </c>
      <c r="O28" s="77">
        <v>13.677833443187279</v>
      </c>
      <c r="P28" s="77">
        <v>12.836799270744761</v>
      </c>
      <c r="Q28" s="77">
        <v>11.691388035683493</v>
      </c>
      <c r="R28" s="77">
        <v>12.519542054688451</v>
      </c>
      <c r="S28" s="77">
        <v>11.816119963107177</v>
      </c>
      <c r="T28" s="78">
        <v>11.139460961348195</v>
      </c>
      <c r="U28" s="79" t="s">
        <v>7</v>
      </c>
      <c r="V28" s="79" t="str">
        <f t="shared" si="0"/>
        <v>PT</v>
      </c>
      <c r="W28" s="8"/>
      <c r="X28" s="29" t="s">
        <v>181</v>
      </c>
      <c r="Y28" s="26">
        <v>12.295558158529039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5.8143373620091321</v>
      </c>
      <c r="D29" s="71">
        <v>8.078133505409216</v>
      </c>
      <c r="E29" s="71">
        <v>7.8515859061732156</v>
      </c>
      <c r="F29" s="71">
        <v>8.2709639034811939</v>
      </c>
      <c r="G29" s="71">
        <v>8.4780842560440295</v>
      </c>
      <c r="H29" s="71">
        <v>8.1181378046307859</v>
      </c>
      <c r="I29" s="71">
        <v>8.0911735429809166</v>
      </c>
      <c r="J29" s="71">
        <v>8.6960323427271558</v>
      </c>
      <c r="K29" s="71">
        <v>9.2046121618665815</v>
      </c>
      <c r="L29" s="71">
        <v>9.6676954577546539</v>
      </c>
      <c r="M29" s="72">
        <v>10.321732714682829</v>
      </c>
      <c r="N29" s="72">
        <v>10.737737864009208</v>
      </c>
      <c r="O29" s="72">
        <v>9.484733585811524</v>
      </c>
      <c r="P29" s="72">
        <v>7.8048696755177698</v>
      </c>
      <c r="Q29" s="72">
        <v>7.7030095539341845</v>
      </c>
      <c r="R29" s="72">
        <v>8.0361781832785315</v>
      </c>
      <c r="S29" s="72">
        <v>7.6363413808378242</v>
      </c>
      <c r="T29" s="73">
        <v>7.5685929952242121</v>
      </c>
      <c r="U29" s="74" t="s">
        <v>165</v>
      </c>
      <c r="V29" s="74" t="str">
        <f t="shared" si="0"/>
        <v>RO</v>
      </c>
      <c r="W29" s="7"/>
      <c r="X29" s="29" t="s">
        <v>29</v>
      </c>
      <c r="Y29" s="26">
        <v>12.466487811524823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10.714628015921916</v>
      </c>
      <c r="D30" s="58">
        <v>10.736265830581114</v>
      </c>
      <c r="E30" s="58">
        <v>11.053609756020139</v>
      </c>
      <c r="F30" s="58">
        <v>11.526157422622935</v>
      </c>
      <c r="G30" s="58">
        <v>11.342538403021864</v>
      </c>
      <c r="H30" s="58">
        <v>11.465549819811045</v>
      </c>
      <c r="I30" s="58">
        <v>11.342478327015435</v>
      </c>
      <c r="J30" s="58">
        <v>11.306789020960359</v>
      </c>
      <c r="K30" s="58">
        <v>11.028008536103828</v>
      </c>
      <c r="L30" s="58">
        <v>10.35781431752255</v>
      </c>
      <c r="M30" s="58">
        <v>10.834047628019041</v>
      </c>
      <c r="N30" s="58">
        <v>12.164728392808758</v>
      </c>
      <c r="O30" s="58">
        <v>12.580618733695919</v>
      </c>
      <c r="P30" s="58">
        <v>12.656553384327168</v>
      </c>
      <c r="Q30" s="58">
        <v>12.633137179388019</v>
      </c>
      <c r="R30" s="58">
        <v>12.052423162663715</v>
      </c>
      <c r="S30" s="58">
        <v>11.406684114549321</v>
      </c>
      <c r="T30" s="59">
        <v>11.079441603776029</v>
      </c>
      <c r="U30" s="60" t="s">
        <v>166</v>
      </c>
      <c r="V30" s="60" t="str">
        <f t="shared" si="0"/>
        <v>SI</v>
      </c>
      <c r="W30" s="7"/>
      <c r="X30" s="29" t="s">
        <v>53</v>
      </c>
      <c r="Y30" s="26">
        <v>12.526775668517477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9.2984374091707753</v>
      </c>
      <c r="D31" s="71">
        <v>9.2869070300455974</v>
      </c>
      <c r="E31" s="71">
        <v>8.6991069035472925</v>
      </c>
      <c r="F31" s="71">
        <v>8.7695296674907066</v>
      </c>
      <c r="G31" s="71">
        <v>9.0304840364121759</v>
      </c>
      <c r="H31" s="71">
        <v>8.6960911111996673</v>
      </c>
      <c r="I31" s="71">
        <v>7.899781200320251</v>
      </c>
      <c r="J31" s="71">
        <v>7.8431637885607035</v>
      </c>
      <c r="K31" s="71">
        <v>7.7464062002903384</v>
      </c>
      <c r="L31" s="71">
        <v>7.1927252037107383</v>
      </c>
      <c r="M31" s="72">
        <v>7.4026218283714531</v>
      </c>
      <c r="N31" s="72">
        <v>8.4765846147144455</v>
      </c>
      <c r="O31" s="72">
        <v>8.3736006603040281</v>
      </c>
      <c r="P31" s="72">
        <v>8.1978730306420253</v>
      </c>
      <c r="Q31" s="72">
        <v>8.1138908541608323</v>
      </c>
      <c r="R31" s="72">
        <v>8.4548013269788473</v>
      </c>
      <c r="S31" s="72">
        <v>8.7082056690048866</v>
      </c>
      <c r="T31" s="73">
        <v>8.6236219597419339</v>
      </c>
      <c r="U31" s="74" t="s">
        <v>167</v>
      </c>
      <c r="V31" s="74" t="str">
        <f t="shared" si="0"/>
        <v>SK</v>
      </c>
      <c r="W31" s="7"/>
      <c r="X31" s="27" t="s">
        <v>37</v>
      </c>
      <c r="Y31" s="26">
        <v>12.953000499463835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13.477928593975843</v>
      </c>
      <c r="D32" s="58">
        <v>13.096917028434563</v>
      </c>
      <c r="E32" s="58">
        <v>12.753465775240164</v>
      </c>
      <c r="F32" s="58">
        <v>12.593725984339194</v>
      </c>
      <c r="G32" s="58">
        <v>12.949038701454594</v>
      </c>
      <c r="H32" s="58">
        <v>13.232257255771302</v>
      </c>
      <c r="I32" s="58">
        <v>13.185509569211936</v>
      </c>
      <c r="J32" s="58">
        <v>13.289372030635027</v>
      </c>
      <c r="K32" s="58">
        <v>13.059774989282444</v>
      </c>
      <c r="L32" s="58">
        <v>12.570745615915618</v>
      </c>
      <c r="M32" s="58">
        <v>12.875882113044689</v>
      </c>
      <c r="N32" s="58">
        <v>14.251860199194605</v>
      </c>
      <c r="O32" s="58">
        <v>14.127739176910742</v>
      </c>
      <c r="P32" s="58">
        <v>13.942774128989329</v>
      </c>
      <c r="Q32" s="58">
        <v>14.29529563097806</v>
      </c>
      <c r="R32" s="58">
        <v>14.366957182245505</v>
      </c>
      <c r="S32" s="58">
        <v>14.221797658618371</v>
      </c>
      <c r="T32" s="59">
        <v>14.087326179360282</v>
      </c>
      <c r="U32" s="60" t="s">
        <v>168</v>
      </c>
      <c r="V32" s="60" t="str">
        <f t="shared" si="0"/>
        <v>FI</v>
      </c>
      <c r="W32" s="7"/>
      <c r="X32" s="29" t="s">
        <v>39</v>
      </c>
      <c r="Y32" s="26">
        <v>13.040149073394518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12.571114978192272</v>
      </c>
      <c r="D33" s="71">
        <v>12.554795799904733</v>
      </c>
      <c r="E33" s="71">
        <v>12.371878515752671</v>
      </c>
      <c r="F33" s="71">
        <v>12.552408469289341</v>
      </c>
      <c r="G33" s="71">
        <v>12.762327832159995</v>
      </c>
      <c r="H33" s="71">
        <v>13.085642063369345</v>
      </c>
      <c r="I33" s="71">
        <v>12.88888334346364</v>
      </c>
      <c r="J33" s="71">
        <v>12.764157900384957</v>
      </c>
      <c r="K33" s="71">
        <v>12.505223322655976</v>
      </c>
      <c r="L33" s="71">
        <v>12.277661293282213</v>
      </c>
      <c r="M33" s="72">
        <v>12.404537845240833</v>
      </c>
      <c r="N33" s="72">
        <v>12.798566158705968</v>
      </c>
      <c r="O33" s="72">
        <v>12.204679894340728</v>
      </c>
      <c r="P33" s="72">
        <v>12.086331013951025</v>
      </c>
      <c r="Q33" s="72">
        <v>12.499620060790273</v>
      </c>
      <c r="R33" s="72">
        <v>12.635556985593022</v>
      </c>
      <c r="S33" s="72">
        <v>12.613163068393101</v>
      </c>
      <c r="T33" s="73">
        <v>12.526775668517477</v>
      </c>
      <c r="U33" s="74" t="s">
        <v>169</v>
      </c>
      <c r="V33" s="74" t="str">
        <f t="shared" si="0"/>
        <v>SE</v>
      </c>
      <c r="W33" s="7"/>
      <c r="X33" s="29" t="s">
        <v>44</v>
      </c>
      <c r="Y33" s="26">
        <v>13.255575067438052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9.2202050849959534</v>
      </c>
      <c r="D34" s="82">
        <v>9.2923678583350817</v>
      </c>
      <c r="E34" s="82">
        <v>9.3019634710306285</v>
      </c>
      <c r="F34" s="82">
        <v>9.7256937317892191</v>
      </c>
      <c r="G34" s="82">
        <v>9.9531071737906824</v>
      </c>
      <c r="H34" s="82">
        <v>10.29591556361088</v>
      </c>
      <c r="I34" s="82">
        <v>10.675105787793392</v>
      </c>
      <c r="J34" s="82">
        <v>10.835466748044603</v>
      </c>
      <c r="K34" s="82">
        <v>10.84863004933813</v>
      </c>
      <c r="L34" s="82">
        <v>10.602766472205586</v>
      </c>
      <c r="M34" s="82">
        <v>10.622355795648451</v>
      </c>
      <c r="N34" s="82">
        <v>11.199971461782683</v>
      </c>
      <c r="O34" s="82">
        <v>11.079825244865475</v>
      </c>
      <c r="P34" s="82">
        <v>10.570368266357102</v>
      </c>
      <c r="Q34" s="82">
        <v>10.30378696298912</v>
      </c>
      <c r="R34" s="82">
        <v>9.6375167223935669</v>
      </c>
      <c r="S34" s="82">
        <v>9.5045856205465746</v>
      </c>
      <c r="T34" s="83">
        <v>9.2473253003679368</v>
      </c>
      <c r="U34" s="84" t="s">
        <v>170</v>
      </c>
      <c r="V34" s="84" t="str">
        <f t="shared" si="0"/>
        <v>UK</v>
      </c>
      <c r="W34" s="7"/>
      <c r="X34" s="29" t="s">
        <v>52</v>
      </c>
      <c r="Y34" s="26">
        <v>14.087326179360282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32</v>
      </c>
      <c r="Y35" s="26">
        <v>16.585594609724179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5"/>
  <headerFooter alignWithMargins="0">
    <oddFooter>&amp;R&amp;D
MF/GPEARI/DPFP</oddFooter>
  </headerFooter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67</v>
      </c>
      <c r="U2" s="41"/>
      <c r="V2" s="41" t="s">
        <v>137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53" t="s">
        <v>68</v>
      </c>
      <c r="E5" s="53" t="s">
        <v>68</v>
      </c>
      <c r="F5" s="53" t="s">
        <v>68</v>
      </c>
      <c r="G5" s="53" t="s">
        <v>68</v>
      </c>
      <c r="H5" s="53" t="s">
        <v>68</v>
      </c>
      <c r="I5" s="53" t="s">
        <v>68</v>
      </c>
      <c r="J5" s="53" t="s">
        <v>68</v>
      </c>
      <c r="K5" s="53">
        <v>14.727424849133563</v>
      </c>
      <c r="L5" s="53">
        <v>14.440350848167451</v>
      </c>
      <c r="M5" s="53">
        <v>14.793172184158934</v>
      </c>
      <c r="N5" s="53">
        <v>16.451449929067337</v>
      </c>
      <c r="O5" s="53">
        <v>16.364858463533981</v>
      </c>
      <c r="P5" s="53">
        <v>16.111232677597748</v>
      </c>
      <c r="Q5" s="53">
        <v>16.397716326692414</v>
      </c>
      <c r="R5" s="53">
        <v>16.545848203895773</v>
      </c>
      <c r="S5" s="53">
        <v>16.484507878579038</v>
      </c>
      <c r="T5" s="54">
        <v>16.290787186439019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16.290787186439019</v>
      </c>
      <c r="AC5" s="32"/>
      <c r="AD5" s="32"/>
    </row>
    <row r="6" spans="1:30" ht="18" customHeight="1">
      <c r="A6" s="56" t="s">
        <v>175</v>
      </c>
      <c r="B6" s="57" t="s">
        <v>24</v>
      </c>
      <c r="C6" s="58" t="s">
        <v>68</v>
      </c>
      <c r="D6" s="58" t="s">
        <v>68</v>
      </c>
      <c r="E6" s="58" t="s">
        <v>68</v>
      </c>
      <c r="F6" s="58" t="s">
        <v>68</v>
      </c>
      <c r="G6" s="58" t="s">
        <v>68</v>
      </c>
      <c r="H6" s="58" t="s">
        <v>68</v>
      </c>
      <c r="I6" s="58" t="s">
        <v>68</v>
      </c>
      <c r="J6" s="58" t="s">
        <v>68</v>
      </c>
      <c r="K6" s="58">
        <v>15.426774701302412</v>
      </c>
      <c r="L6" s="58">
        <v>15.083678660814929</v>
      </c>
      <c r="M6" s="58">
        <v>15.378233074397762</v>
      </c>
      <c r="N6" s="58">
        <v>17.030243006395629</v>
      </c>
      <c r="O6" s="58">
        <v>16.97214075706021</v>
      </c>
      <c r="P6" s="58">
        <v>16.737594347842911</v>
      </c>
      <c r="Q6" s="58">
        <v>17.078133112649184</v>
      </c>
      <c r="R6" s="58">
        <v>17.313601808222018</v>
      </c>
      <c r="S6" s="58">
        <v>17.367023010610161</v>
      </c>
      <c r="T6" s="59">
        <v>17.254155100001107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17.254155100001107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15.199309478970498</v>
      </c>
      <c r="D7" s="63">
        <v>14.857222408752547</v>
      </c>
      <c r="E7" s="63">
        <v>14.422318779964527</v>
      </c>
      <c r="F7" s="63">
        <v>14.595031235373702</v>
      </c>
      <c r="G7" s="63">
        <v>15.077012678089661</v>
      </c>
      <c r="H7" s="63">
        <v>15.316705379524581</v>
      </c>
      <c r="I7" s="63">
        <v>15.071902321576589</v>
      </c>
      <c r="J7" s="63">
        <v>14.98567487947893</v>
      </c>
      <c r="K7" s="64">
        <v>14.77790046656775</v>
      </c>
      <c r="L7" s="65">
        <v>14.733611342785654</v>
      </c>
      <c r="M7" s="66">
        <v>15.270123443121747</v>
      </c>
      <c r="N7" s="66">
        <v>16.685107077189677</v>
      </c>
      <c r="O7" s="66">
        <v>16.356866123163346</v>
      </c>
      <c r="P7" s="66">
        <v>16.406374676442994</v>
      </c>
      <c r="Q7" s="66">
        <v>16.882995869069855</v>
      </c>
      <c r="R7" s="66">
        <v>17.400400815892066</v>
      </c>
      <c r="S7" s="66">
        <v>17.314446356094169</v>
      </c>
      <c r="T7" s="67">
        <v>17.318117991730553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9.1477564579170139</v>
      </c>
      <c r="D8" s="58">
        <v>10.966424031084019</v>
      </c>
      <c r="E8" s="58">
        <v>12.14341184123427</v>
      </c>
      <c r="F8" s="58">
        <v>11.527058183513807</v>
      </c>
      <c r="G8" s="58">
        <v>11.626894766518621</v>
      </c>
      <c r="H8" s="58">
        <v>11.024321767891891</v>
      </c>
      <c r="I8" s="58">
        <v>10.845771604247423</v>
      </c>
      <c r="J8" s="58">
        <v>10.23850993177153</v>
      </c>
      <c r="K8" s="58">
        <v>9.8581198719109953</v>
      </c>
      <c r="L8" s="58">
        <v>9.0111759798268665</v>
      </c>
      <c r="M8" s="58">
        <v>9.5898926831563998</v>
      </c>
      <c r="N8" s="58">
        <v>11.354502559518114</v>
      </c>
      <c r="O8" s="58">
        <v>12.004871772386412</v>
      </c>
      <c r="P8" s="58">
        <v>11.142067714803899</v>
      </c>
      <c r="Q8" s="58">
        <v>11.136765660098321</v>
      </c>
      <c r="R8" s="58">
        <v>11.876736604976475</v>
      </c>
      <c r="S8" s="58">
        <v>12.238811996543761</v>
      </c>
      <c r="T8" s="59">
        <v>12.389778330124157</v>
      </c>
      <c r="U8" s="60" t="s">
        <v>148</v>
      </c>
      <c r="V8" s="60" t="str">
        <f t="shared" ref="V8:V34" si="0">+A8</f>
        <v>BG</v>
      </c>
      <c r="W8" s="7"/>
      <c r="X8" s="29" t="s">
        <v>40</v>
      </c>
      <c r="Y8" s="26">
        <v>10.440262909161056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11.632153093433313</v>
      </c>
      <c r="D9" s="71">
        <v>12.131363697313727</v>
      </c>
      <c r="E9" s="71">
        <v>12.350513986588721</v>
      </c>
      <c r="F9" s="71">
        <v>12.149356201069271</v>
      </c>
      <c r="G9" s="71">
        <v>12.436243613144828</v>
      </c>
      <c r="H9" s="71">
        <v>12.326094554297626</v>
      </c>
      <c r="I9" s="71">
        <v>11.751960649647115</v>
      </c>
      <c r="J9" s="71">
        <v>11.494297679660843</v>
      </c>
      <c r="K9" s="71">
        <v>11.606809098376992</v>
      </c>
      <c r="L9" s="71">
        <v>11.912671240473518</v>
      </c>
      <c r="M9" s="72">
        <v>11.835019945977258</v>
      </c>
      <c r="N9" s="72">
        <v>12.97341774637178</v>
      </c>
      <c r="O9" s="72">
        <v>13.086461096338549</v>
      </c>
      <c r="P9" s="72">
        <v>13.104103382190877</v>
      </c>
      <c r="Q9" s="72">
        <v>13.197587100190269</v>
      </c>
      <c r="R9" s="72">
        <v>13.361035969359664</v>
      </c>
      <c r="S9" s="72">
        <v>13.038438484390335</v>
      </c>
      <c r="T9" s="73">
        <v>12.742092233593496</v>
      </c>
      <c r="U9" s="74" t="s">
        <v>149</v>
      </c>
      <c r="V9" s="74" t="str">
        <f t="shared" si="0"/>
        <v>CZ</v>
      </c>
      <c r="W9" s="7"/>
      <c r="X9" s="29" t="s">
        <v>49</v>
      </c>
      <c r="Y9" s="26">
        <v>10.647640014544347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17.433397302502218</v>
      </c>
      <c r="D10" s="58">
        <v>16.885658800777435</v>
      </c>
      <c r="E10" s="58">
        <v>16.269805382723192</v>
      </c>
      <c r="F10" s="58">
        <v>16.358348292340064</v>
      </c>
      <c r="G10" s="58">
        <v>16.487894879778427</v>
      </c>
      <c r="H10" s="58">
        <v>17.171451420601066</v>
      </c>
      <c r="I10" s="58">
        <v>16.870080871845396</v>
      </c>
      <c r="J10" s="58">
        <v>16.205105837430832</v>
      </c>
      <c r="K10" s="58">
        <v>15.236704060644923</v>
      </c>
      <c r="L10" s="58">
        <v>14.816037128348544</v>
      </c>
      <c r="M10" s="58">
        <v>14.67310729566459</v>
      </c>
      <c r="N10" s="58">
        <v>16.656846811424945</v>
      </c>
      <c r="O10" s="58">
        <v>17.375374517207081</v>
      </c>
      <c r="P10" s="58">
        <v>17.375875693518722</v>
      </c>
      <c r="Q10" s="58">
        <v>17.577281510023415</v>
      </c>
      <c r="R10" s="58">
        <v>17.799260281394176</v>
      </c>
      <c r="S10" s="58">
        <v>17.797364348024303</v>
      </c>
      <c r="T10" s="59">
        <v>17.613521861726134</v>
      </c>
      <c r="U10" s="60" t="s">
        <v>150</v>
      </c>
      <c r="V10" s="60" t="str">
        <f t="shared" si="0"/>
        <v>DK</v>
      </c>
      <c r="W10" s="7"/>
      <c r="X10" s="29" t="s">
        <v>41</v>
      </c>
      <c r="Y10" s="26">
        <v>10.942628519690482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17.706009721389535</v>
      </c>
      <c r="D11" s="71">
        <v>17.931841075510441</v>
      </c>
      <c r="E11" s="71">
        <v>17.429316601149075</v>
      </c>
      <c r="F11" s="71">
        <v>17.554969378626971</v>
      </c>
      <c r="G11" s="71">
        <v>18.001484639861676</v>
      </c>
      <c r="H11" s="71">
        <v>18.409561817592159</v>
      </c>
      <c r="I11" s="71">
        <v>18.092195083281222</v>
      </c>
      <c r="J11" s="71">
        <v>17.91886511999861</v>
      </c>
      <c r="K11" s="71">
        <v>17.086723075315994</v>
      </c>
      <c r="L11" s="71">
        <v>15.992209228761395</v>
      </c>
      <c r="M11" s="72">
        <v>15.808942359490036</v>
      </c>
      <c r="N11" s="72">
        <v>17.331360658136468</v>
      </c>
      <c r="O11" s="72">
        <v>16.670891374619195</v>
      </c>
      <c r="P11" s="72">
        <v>15.688093758323715</v>
      </c>
      <c r="Q11" s="72">
        <v>15.577851506065644</v>
      </c>
      <c r="R11" s="72">
        <v>15.547500372232188</v>
      </c>
      <c r="S11" s="72">
        <v>15.468591909179771</v>
      </c>
      <c r="T11" s="73">
        <v>15.402668818508344</v>
      </c>
      <c r="U11" s="74" t="s">
        <v>151</v>
      </c>
      <c r="V11" s="74" t="str">
        <f t="shared" si="0"/>
        <v>DE</v>
      </c>
      <c r="W11" s="7"/>
      <c r="X11" s="27" t="s">
        <v>34</v>
      </c>
      <c r="Y11" s="26">
        <v>11.149017368267653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9.6470345914814573</v>
      </c>
      <c r="D12" s="58">
        <v>10.519270455686318</v>
      </c>
      <c r="E12" s="58">
        <v>9.5061070174386675</v>
      </c>
      <c r="F12" s="58">
        <v>9.0906875638763438</v>
      </c>
      <c r="G12" s="58">
        <v>8.9055087318493804</v>
      </c>
      <c r="H12" s="58">
        <v>8.8679600591580101</v>
      </c>
      <c r="I12" s="58">
        <v>9.222613894594577</v>
      </c>
      <c r="J12" s="58">
        <v>8.907594363495912</v>
      </c>
      <c r="K12" s="58">
        <v>8.6231697026485552</v>
      </c>
      <c r="L12" s="58">
        <v>8.4461788457750639</v>
      </c>
      <c r="M12" s="58">
        <v>10.392758609624956</v>
      </c>
      <c r="N12" s="58">
        <v>13.763744303987174</v>
      </c>
      <c r="O12" s="58">
        <v>12.737057588186815</v>
      </c>
      <c r="P12" s="58">
        <v>11.208572319950083</v>
      </c>
      <c r="Q12" s="58">
        <v>10.682550261024103</v>
      </c>
      <c r="R12" s="58">
        <v>10.600164082714517</v>
      </c>
      <c r="S12" s="58">
        <v>10.641346110496077</v>
      </c>
      <c r="T12" s="59">
        <v>11.149017368267653</v>
      </c>
      <c r="U12" s="60" t="s">
        <v>152</v>
      </c>
      <c r="V12" s="60" t="str">
        <f t="shared" si="0"/>
        <v>EE</v>
      </c>
      <c r="W12" s="7"/>
      <c r="X12" s="29" t="s">
        <v>35</v>
      </c>
      <c r="Y12" s="26">
        <v>11.260365376524399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9.2558114634392314</v>
      </c>
      <c r="D13" s="71">
        <v>8.1241925483909601</v>
      </c>
      <c r="E13" s="71">
        <v>7.3240735630877056</v>
      </c>
      <c r="F13" s="71">
        <v>7.8621990963404453</v>
      </c>
      <c r="G13" s="71">
        <v>8.2561336082658663</v>
      </c>
      <c r="H13" s="71">
        <v>8.2588074858313316</v>
      </c>
      <c r="I13" s="71">
        <v>8.5006145927504235</v>
      </c>
      <c r="J13" s="71">
        <v>8.8539699189864098</v>
      </c>
      <c r="K13" s="71">
        <v>9.084745355763463</v>
      </c>
      <c r="L13" s="71">
        <v>9.6856897383809564</v>
      </c>
      <c r="M13" s="72">
        <v>11.592763956816217</v>
      </c>
      <c r="N13" s="72">
        <v>14.301716520681579</v>
      </c>
      <c r="O13" s="72">
        <v>14.334703098211596</v>
      </c>
      <c r="P13" s="72">
        <v>13.711388984707371</v>
      </c>
      <c r="Q13" s="72">
        <v>13.838022248277046</v>
      </c>
      <c r="R13" s="72">
        <v>13.09901475636396</v>
      </c>
      <c r="S13" s="72">
        <v>12.132391058260954</v>
      </c>
      <c r="T13" s="73">
        <v>11.260365376524399</v>
      </c>
      <c r="U13" s="74" t="s">
        <v>153</v>
      </c>
      <c r="V13" s="74" t="str">
        <f t="shared" si="0"/>
        <v>IE</v>
      </c>
      <c r="W13" s="7"/>
      <c r="X13" s="29" t="s">
        <v>45</v>
      </c>
      <c r="Y13" s="26">
        <v>11.411681222761292</v>
      </c>
      <c r="AC13" s="32"/>
      <c r="AD13" s="32"/>
    </row>
    <row r="14" spans="1:30" ht="18" customHeight="1">
      <c r="A14" s="56" t="s">
        <v>181</v>
      </c>
      <c r="B14" s="57" t="s">
        <v>4</v>
      </c>
      <c r="C14" s="58" t="s">
        <v>68</v>
      </c>
      <c r="D14" s="58" t="s">
        <v>68</v>
      </c>
      <c r="E14" s="58" t="s">
        <v>68</v>
      </c>
      <c r="F14" s="58" t="s">
        <v>68</v>
      </c>
      <c r="G14" s="58" t="s">
        <v>68</v>
      </c>
      <c r="H14" s="58" t="s">
        <v>68</v>
      </c>
      <c r="I14" s="58" t="s">
        <v>68</v>
      </c>
      <c r="J14" s="58" t="s">
        <v>68</v>
      </c>
      <c r="K14" s="58">
        <v>13.970798062274131</v>
      </c>
      <c r="L14" s="58">
        <v>14.559427445219072</v>
      </c>
      <c r="M14" s="58">
        <v>16.022537093311843</v>
      </c>
      <c r="N14" s="58">
        <v>17.506533165037556</v>
      </c>
      <c r="O14" s="58">
        <v>17.747087849943004</v>
      </c>
      <c r="P14" s="58">
        <v>19.510310149785781</v>
      </c>
      <c r="Q14" s="58">
        <v>20.312336561996609</v>
      </c>
      <c r="R14" s="58">
        <v>18.990625814212617</v>
      </c>
      <c r="S14" s="58">
        <v>19.444804262245228</v>
      </c>
      <c r="T14" s="59">
        <v>19.751446951230605</v>
      </c>
      <c r="U14" s="60" t="s">
        <v>75</v>
      </c>
      <c r="V14" s="60" t="str">
        <f t="shared" si="0"/>
        <v>EL</v>
      </c>
      <c r="W14" s="7"/>
      <c r="X14" s="29" t="s">
        <v>44</v>
      </c>
      <c r="Y14" s="26">
        <v>11.783237665876822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12.220553676436079</v>
      </c>
      <c r="D15" s="71">
        <v>11.906292275489804</v>
      </c>
      <c r="E15" s="71">
        <v>11.723326885880077</v>
      </c>
      <c r="F15" s="71">
        <v>11.479454718038449</v>
      </c>
      <c r="G15" s="71">
        <v>11.568182060836421</v>
      </c>
      <c r="H15" s="71">
        <v>11.523488061811737</v>
      </c>
      <c r="I15" s="71">
        <v>11.563232801653085</v>
      </c>
      <c r="J15" s="71">
        <v>11.450987893389614</v>
      </c>
      <c r="K15" s="71">
        <v>11.307434517160164</v>
      </c>
      <c r="L15" s="71">
        <v>11.450703039488086</v>
      </c>
      <c r="M15" s="72">
        <v>12.284459782101347</v>
      </c>
      <c r="N15" s="72">
        <v>14.371558264151082</v>
      </c>
      <c r="O15" s="72">
        <v>15.051442623041819</v>
      </c>
      <c r="P15" s="72">
        <v>15.338191894156742</v>
      </c>
      <c r="Q15" s="72">
        <v>16.154619167069402</v>
      </c>
      <c r="R15" s="72">
        <v>16.54345313360588</v>
      </c>
      <c r="S15" s="72">
        <v>16.390852510661187</v>
      </c>
      <c r="T15" s="73">
        <v>15.763498698114962</v>
      </c>
      <c r="U15" s="74" t="s">
        <v>154</v>
      </c>
      <c r="V15" s="74" t="str">
        <f t="shared" si="0"/>
        <v>ES</v>
      </c>
      <c r="W15" s="7"/>
      <c r="X15" s="27" t="s">
        <v>30</v>
      </c>
      <c r="Y15" s="26">
        <v>12.389778330124157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17.386559668407447</v>
      </c>
      <c r="D16" s="58">
        <v>17.23597974376473</v>
      </c>
      <c r="E16" s="58">
        <v>16.716252508747374</v>
      </c>
      <c r="F16" s="58">
        <v>16.804274683435313</v>
      </c>
      <c r="G16" s="58">
        <v>17.089738869280335</v>
      </c>
      <c r="H16" s="58">
        <v>17.315214377582542</v>
      </c>
      <c r="I16" s="58">
        <v>17.336873670181671</v>
      </c>
      <c r="J16" s="58">
        <v>17.486718232393404</v>
      </c>
      <c r="K16" s="58">
        <v>17.540877811993631</v>
      </c>
      <c r="L16" s="58">
        <v>17.440506355137302</v>
      </c>
      <c r="M16" s="58">
        <v>17.583806398276426</v>
      </c>
      <c r="N16" s="58">
        <v>19.151456640142918</v>
      </c>
      <c r="O16" s="58">
        <v>19.15815061539239</v>
      </c>
      <c r="P16" s="58">
        <v>19.147626068089682</v>
      </c>
      <c r="Q16" s="58">
        <v>19.566310114047962</v>
      </c>
      <c r="R16" s="58">
        <v>19.859300328598458</v>
      </c>
      <c r="S16" s="58">
        <v>20.154057611694345</v>
      </c>
      <c r="T16" s="59">
        <v>20.10429083870622</v>
      </c>
      <c r="U16" s="60" t="s">
        <v>155</v>
      </c>
      <c r="V16" s="60" t="str">
        <f t="shared" si="0"/>
        <v>FR</v>
      </c>
      <c r="W16" s="7"/>
      <c r="X16" s="29" t="s">
        <v>31</v>
      </c>
      <c r="Y16" s="26">
        <v>12.742092233593496</v>
      </c>
      <c r="AC16" s="33"/>
      <c r="AD16" s="33"/>
    </row>
    <row r="17" spans="1:30" ht="18" customHeight="1">
      <c r="A17" s="69" t="s">
        <v>171</v>
      </c>
      <c r="B17" s="70" t="s">
        <v>172</v>
      </c>
      <c r="C17" s="71" t="s">
        <v>68</v>
      </c>
      <c r="D17" s="71" t="s">
        <v>68</v>
      </c>
      <c r="E17" s="71" t="s">
        <v>68</v>
      </c>
      <c r="F17" s="71">
        <v>13.114364748297982</v>
      </c>
      <c r="G17" s="71">
        <v>16.072248594239859</v>
      </c>
      <c r="H17" s="71">
        <v>13.334334555527274</v>
      </c>
      <c r="I17" s="71">
        <v>13.570214497611325</v>
      </c>
      <c r="J17" s="71">
        <v>12.530629242690933</v>
      </c>
      <c r="K17" s="71">
        <v>13.284268393043961</v>
      </c>
      <c r="L17" s="71">
        <v>12.589843729154362</v>
      </c>
      <c r="M17" s="72">
        <v>12.178638710326878</v>
      </c>
      <c r="N17" s="72">
        <v>13.711119655130478</v>
      </c>
      <c r="O17" s="72">
        <v>13.814579979326943</v>
      </c>
      <c r="P17" s="72">
        <v>14.256595466739286</v>
      </c>
      <c r="Q17" s="72">
        <v>14.072338021829262</v>
      </c>
      <c r="R17" s="72">
        <v>13.666940688064045</v>
      </c>
      <c r="S17" s="72">
        <v>14.356304748761561</v>
      </c>
      <c r="T17" s="73">
        <v>14.332044499878553</v>
      </c>
      <c r="U17" s="74" t="s">
        <v>173</v>
      </c>
      <c r="V17" s="74" t="s">
        <v>171</v>
      </c>
      <c r="W17" s="7"/>
      <c r="X17" s="29" t="s">
        <v>43</v>
      </c>
      <c r="Y17" s="26">
        <v>13.356124901027597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16.018316170770603</v>
      </c>
      <c r="D18" s="58">
        <v>16.242719274270691</v>
      </c>
      <c r="E18" s="58">
        <v>15.787183408545975</v>
      </c>
      <c r="F18" s="58">
        <v>15.630764783881402</v>
      </c>
      <c r="G18" s="58">
        <v>15.915354160893866</v>
      </c>
      <c r="H18" s="58">
        <v>16.126136710076665</v>
      </c>
      <c r="I18" s="58">
        <v>16.189952309180981</v>
      </c>
      <c r="J18" s="58">
        <v>16.253588176096287</v>
      </c>
      <c r="K18" s="58">
        <v>16.273298934948205</v>
      </c>
      <c r="L18" s="58">
        <v>16.419685887043968</v>
      </c>
      <c r="M18" s="58">
        <v>16.979871595892462</v>
      </c>
      <c r="N18" s="58">
        <v>18.531824625086426</v>
      </c>
      <c r="O18" s="58">
        <v>18.60223192405439</v>
      </c>
      <c r="P18" s="58">
        <v>18.578676298071606</v>
      </c>
      <c r="Q18" s="58">
        <v>19.288246176911176</v>
      </c>
      <c r="R18" s="58">
        <v>19.894769533730631</v>
      </c>
      <c r="S18" s="58">
        <v>20.342791969244171</v>
      </c>
      <c r="T18" s="59">
        <v>20.52821268014857</v>
      </c>
      <c r="U18" s="60" t="s">
        <v>156</v>
      </c>
      <c r="V18" s="60" t="str">
        <f t="shared" si="0"/>
        <v>IT</v>
      </c>
      <c r="W18" s="7"/>
      <c r="X18" s="29" t="s">
        <v>51</v>
      </c>
      <c r="Y18" s="26">
        <v>13.52925147953736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8.2274360076006889</v>
      </c>
      <c r="D19" s="71">
        <v>8.3773708785451575</v>
      </c>
      <c r="E19" s="71">
        <v>8.5015718706304</v>
      </c>
      <c r="F19" s="71">
        <v>8.7144107220121487</v>
      </c>
      <c r="G19" s="71">
        <v>9.6074847413525859</v>
      </c>
      <c r="H19" s="71">
        <v>10.511329356031222</v>
      </c>
      <c r="I19" s="71">
        <v>11.099020990805537</v>
      </c>
      <c r="J19" s="71">
        <v>11.688625551234985</v>
      </c>
      <c r="K19" s="71">
        <v>11.190314700442286</v>
      </c>
      <c r="L19" s="71">
        <v>10.502458132325907</v>
      </c>
      <c r="M19" s="72">
        <v>11.05089201418977</v>
      </c>
      <c r="N19" s="72">
        <v>12.170008959914123</v>
      </c>
      <c r="O19" s="72">
        <v>12.964914804304897</v>
      </c>
      <c r="P19" s="72">
        <v>13.39015306540067</v>
      </c>
      <c r="Q19" s="72">
        <v>13.34281854650237</v>
      </c>
      <c r="R19" s="72">
        <v>13.859626785941639</v>
      </c>
      <c r="S19" s="72">
        <v>14.784663412614913</v>
      </c>
      <c r="T19" s="73">
        <v>14.778797273847552</v>
      </c>
      <c r="U19" s="74" t="s">
        <v>157</v>
      </c>
      <c r="V19" s="74" t="str">
        <f t="shared" si="0"/>
        <v>CY</v>
      </c>
      <c r="W19" s="7"/>
      <c r="X19" s="29" t="s">
        <v>54</v>
      </c>
      <c r="Y19" s="26">
        <v>13.78516520105981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12.592570443241735</v>
      </c>
      <c r="D20" s="58">
        <v>14.461232712186922</v>
      </c>
      <c r="E20" s="58">
        <v>12.226715208441947</v>
      </c>
      <c r="F20" s="58">
        <v>11.132297864294824</v>
      </c>
      <c r="G20" s="58">
        <v>9.9043925092168674</v>
      </c>
      <c r="H20" s="58">
        <v>9.0050840476607199</v>
      </c>
      <c r="I20" s="58">
        <v>9.0789011172192353</v>
      </c>
      <c r="J20" s="58">
        <v>8.449714911764012</v>
      </c>
      <c r="K20" s="58">
        <v>8.0173044449533677</v>
      </c>
      <c r="L20" s="58">
        <v>7.0410750439643177</v>
      </c>
      <c r="M20" s="58">
        <v>8.1001137188532706</v>
      </c>
      <c r="N20" s="58">
        <v>12.964558977011903</v>
      </c>
      <c r="O20" s="58">
        <v>13.234197009728565</v>
      </c>
      <c r="P20" s="58">
        <v>11.206466504807775</v>
      </c>
      <c r="Q20" s="58">
        <v>10.306954681860807</v>
      </c>
      <c r="R20" s="58">
        <v>10.369904700150114</v>
      </c>
      <c r="S20" s="58">
        <v>10.191553239257221</v>
      </c>
      <c r="T20" s="59">
        <v>10.440262909161056</v>
      </c>
      <c r="U20" s="60" t="s">
        <v>158</v>
      </c>
      <c r="V20" s="60" t="str">
        <f t="shared" si="0"/>
        <v>LV</v>
      </c>
      <c r="W20" s="7"/>
      <c r="X20" s="29" t="s">
        <v>53</v>
      </c>
      <c r="Y20" s="26">
        <v>13.914351764769195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10.839305296591297</v>
      </c>
      <c r="D21" s="71">
        <v>12.203117035135083</v>
      </c>
      <c r="E21" s="71">
        <v>11.482041684058713</v>
      </c>
      <c r="F21" s="71">
        <v>11.285763801805203</v>
      </c>
      <c r="G21" s="71">
        <v>9.9892975805427753</v>
      </c>
      <c r="H21" s="71">
        <v>9.7738966000499161</v>
      </c>
      <c r="I21" s="71">
        <v>9.7499577798101971</v>
      </c>
      <c r="J21" s="71">
        <v>9.3217663737629355</v>
      </c>
      <c r="K21" s="71">
        <v>9.1717824278069262</v>
      </c>
      <c r="L21" s="71">
        <v>9.6592846030358821</v>
      </c>
      <c r="M21" s="72">
        <v>11.488921675493359</v>
      </c>
      <c r="N21" s="72">
        <v>16.167770937396281</v>
      </c>
      <c r="O21" s="72">
        <v>14.303655745788269</v>
      </c>
      <c r="P21" s="72">
        <v>12.485070258547616</v>
      </c>
      <c r="Q21" s="72">
        <v>11.964769444452779</v>
      </c>
      <c r="R21" s="72">
        <v>11.201669231341278</v>
      </c>
      <c r="S21" s="72">
        <v>10.708174644115418</v>
      </c>
      <c r="T21" s="73">
        <v>10.942628519690482</v>
      </c>
      <c r="U21" s="74" t="s">
        <v>159</v>
      </c>
      <c r="V21" s="74" t="str">
        <f t="shared" si="0"/>
        <v>LT</v>
      </c>
      <c r="W21" s="7"/>
      <c r="X21" s="29" t="s">
        <v>171</v>
      </c>
      <c r="Y21" s="26">
        <v>14.332044499878553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13.563206524576366</v>
      </c>
      <c r="D22" s="58">
        <v>12.761007770811517</v>
      </c>
      <c r="E22" s="58">
        <v>12.49469845867384</v>
      </c>
      <c r="F22" s="58">
        <v>13.436242067186097</v>
      </c>
      <c r="G22" s="58">
        <v>14.217145718011764</v>
      </c>
      <c r="H22" s="58">
        <v>15.163985423517911</v>
      </c>
      <c r="I22" s="58">
        <v>14.855515988503459</v>
      </c>
      <c r="J22" s="58">
        <v>14.790085257369631</v>
      </c>
      <c r="K22" s="58">
        <v>13.879309054664418</v>
      </c>
      <c r="L22" s="58">
        <v>13.1743916270695</v>
      </c>
      <c r="M22" s="58">
        <v>14.298915728576208</v>
      </c>
      <c r="N22" s="58">
        <v>16.526847210503966</v>
      </c>
      <c r="O22" s="58">
        <v>15.748820381778852</v>
      </c>
      <c r="P22" s="58">
        <v>15.636987998886834</v>
      </c>
      <c r="Q22" s="58">
        <v>16.176345531539734</v>
      </c>
      <c r="R22" s="58">
        <v>15.908342879828426</v>
      </c>
      <c r="S22" s="58">
        <v>15.702982921240949</v>
      </c>
      <c r="T22" s="59">
        <v>15.805110318832053</v>
      </c>
      <c r="U22" s="60" t="s">
        <v>160</v>
      </c>
      <c r="V22" s="60" t="str">
        <f t="shared" si="0"/>
        <v>LU</v>
      </c>
      <c r="W22" s="7"/>
      <c r="X22" s="29" t="s">
        <v>47</v>
      </c>
      <c r="Y22" s="26">
        <v>14.444394254160564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12.898065782784393</v>
      </c>
      <c r="D23" s="71">
        <v>13.056452602591664</v>
      </c>
      <c r="E23" s="71">
        <v>12.583201186865237</v>
      </c>
      <c r="F23" s="71">
        <v>12.440324545479029</v>
      </c>
      <c r="G23" s="71">
        <v>13.103971359046666</v>
      </c>
      <c r="H23" s="71">
        <v>13.700237625247597</v>
      </c>
      <c r="I23" s="71">
        <v>13.726428653011496</v>
      </c>
      <c r="J23" s="71">
        <v>14.263655873762199</v>
      </c>
      <c r="K23" s="71">
        <v>14.724997027610701</v>
      </c>
      <c r="L23" s="71">
        <v>15.155129045433547</v>
      </c>
      <c r="M23" s="72">
        <v>15.590077192881232</v>
      </c>
      <c r="N23" s="72">
        <v>16.124450182225321</v>
      </c>
      <c r="O23" s="72">
        <v>15.667058940299306</v>
      </c>
      <c r="P23" s="72">
        <v>15.324364343477493</v>
      </c>
      <c r="Q23" s="72">
        <v>15.183976715852154</v>
      </c>
      <c r="R23" s="72">
        <v>14.811981571265328</v>
      </c>
      <c r="S23" s="72">
        <v>13.957264192860174</v>
      </c>
      <c r="T23" s="73">
        <v>13.356124901027597</v>
      </c>
      <c r="U23" s="74" t="s">
        <v>161</v>
      </c>
      <c r="V23" s="74" t="str">
        <f t="shared" si="0"/>
        <v>HU</v>
      </c>
      <c r="W23" s="7"/>
      <c r="X23" s="29" t="s">
        <v>39</v>
      </c>
      <c r="Y23" s="26">
        <v>14.778797273847552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12.058795732639526</v>
      </c>
      <c r="D24" s="58">
        <v>12.122287595101767</v>
      </c>
      <c r="E24" s="58">
        <v>11.39693973748459</v>
      </c>
      <c r="F24" s="58">
        <v>11.844753571512353</v>
      </c>
      <c r="G24" s="58">
        <v>11.915959309412466</v>
      </c>
      <c r="H24" s="58">
        <v>11.754582456907148</v>
      </c>
      <c r="I24" s="58">
        <v>11.860037136032876</v>
      </c>
      <c r="J24" s="58">
        <v>11.952234562554741</v>
      </c>
      <c r="K24" s="58">
        <v>11.767239618725096</v>
      </c>
      <c r="L24" s="58">
        <v>11.912156012700002</v>
      </c>
      <c r="M24" s="58">
        <v>11.745759282586137</v>
      </c>
      <c r="N24" s="58">
        <v>12.521055220880264</v>
      </c>
      <c r="O24" s="58">
        <v>12.193026451963856</v>
      </c>
      <c r="P24" s="58">
        <v>12.126689060039784</v>
      </c>
      <c r="Q24" s="58">
        <v>12.305701369599495</v>
      </c>
      <c r="R24" s="58">
        <v>12.248050634974721</v>
      </c>
      <c r="S24" s="58">
        <v>12.134724836180082</v>
      </c>
      <c r="T24" s="59">
        <v>11.783237665876822</v>
      </c>
      <c r="U24" s="60" t="s">
        <v>21</v>
      </c>
      <c r="V24" s="60" t="str">
        <f t="shared" si="0"/>
        <v>MT</v>
      </c>
      <c r="W24" s="7"/>
      <c r="X24" s="27" t="s">
        <v>33</v>
      </c>
      <c r="Y24" s="26">
        <v>15.402668818508344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11.869052052964822</v>
      </c>
      <c r="D25" s="71">
        <v>11.198347306659466</v>
      </c>
      <c r="E25" s="71">
        <v>10.5157556671971</v>
      </c>
      <c r="F25" s="71">
        <v>10.388381693993656</v>
      </c>
      <c r="G25" s="71">
        <v>10.458421722099652</v>
      </c>
      <c r="H25" s="71">
        <v>10.812736470017033</v>
      </c>
      <c r="I25" s="71">
        <v>10.67643370697734</v>
      </c>
      <c r="J25" s="71">
        <v>10.288503305480663</v>
      </c>
      <c r="K25" s="71">
        <v>9.9744135135321788</v>
      </c>
      <c r="L25" s="71">
        <v>9.5866488390294808</v>
      </c>
      <c r="M25" s="72">
        <v>9.6343186323363526</v>
      </c>
      <c r="N25" s="72">
        <v>10.667487126339996</v>
      </c>
      <c r="O25" s="72">
        <v>10.956561395507924</v>
      </c>
      <c r="P25" s="72">
        <v>11.099981490957788</v>
      </c>
      <c r="Q25" s="72">
        <v>11.379897204431741</v>
      </c>
      <c r="R25" s="72">
        <v>11.840081615470064</v>
      </c>
      <c r="S25" s="72">
        <v>11.722920470148015</v>
      </c>
      <c r="T25" s="73">
        <v>11.411681222761292</v>
      </c>
      <c r="U25" s="74" t="s">
        <v>162</v>
      </c>
      <c r="V25" s="74" t="str">
        <f t="shared" si="0"/>
        <v>NL</v>
      </c>
      <c r="W25" s="7"/>
      <c r="X25" s="29" t="s">
        <v>36</v>
      </c>
      <c r="Y25" s="26">
        <v>15.763498698114962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18.859879162443363</v>
      </c>
      <c r="D26" s="58">
        <v>18.924828455724711</v>
      </c>
      <c r="E26" s="58">
        <v>18.76204407472331</v>
      </c>
      <c r="F26" s="58">
        <v>18.683092734941457</v>
      </c>
      <c r="G26" s="58">
        <v>18.901634603041547</v>
      </c>
      <c r="H26" s="58">
        <v>19.163453488567903</v>
      </c>
      <c r="I26" s="58">
        <v>18.827198705848847</v>
      </c>
      <c r="J26" s="58">
        <v>18.454143474991529</v>
      </c>
      <c r="K26" s="58">
        <v>18.11750688612193</v>
      </c>
      <c r="L26" s="58">
        <v>17.556852313347438</v>
      </c>
      <c r="M26" s="58">
        <v>17.758685555142105</v>
      </c>
      <c r="N26" s="58">
        <v>19.234066682516371</v>
      </c>
      <c r="O26" s="58">
        <v>19.371284079048966</v>
      </c>
      <c r="P26" s="58">
        <v>18.677165969086595</v>
      </c>
      <c r="Q26" s="58">
        <v>18.838159101327463</v>
      </c>
      <c r="R26" s="58">
        <v>19.190436395883246</v>
      </c>
      <c r="S26" s="58">
        <v>19.402237993673094</v>
      </c>
      <c r="T26" s="59">
        <v>19.664836910647811</v>
      </c>
      <c r="U26" s="60" t="s">
        <v>163</v>
      </c>
      <c r="V26" s="60" t="str">
        <f t="shared" si="0"/>
        <v>AT</v>
      </c>
      <c r="W26" s="7"/>
      <c r="X26" s="29" t="s">
        <v>42</v>
      </c>
      <c r="Y26" s="26">
        <v>15.805110318832053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16.189080781231183</v>
      </c>
      <c r="D27" s="71">
        <v>16.640897566713747</v>
      </c>
      <c r="E27" s="71">
        <v>15.982180147570652</v>
      </c>
      <c r="F27" s="71">
        <v>16.988108593224137</v>
      </c>
      <c r="G27" s="71">
        <v>17.019011444368921</v>
      </c>
      <c r="H27" s="71">
        <v>16.912983343775494</v>
      </c>
      <c r="I27" s="71">
        <v>16.019091863958607</v>
      </c>
      <c r="J27" s="71">
        <v>15.678649716372615</v>
      </c>
      <c r="K27" s="71">
        <v>15.150172407480596</v>
      </c>
      <c r="L27" s="71">
        <v>14.086939962402248</v>
      </c>
      <c r="M27" s="72">
        <v>14.031544121216108</v>
      </c>
      <c r="N27" s="72">
        <v>14.520321621323937</v>
      </c>
      <c r="O27" s="72">
        <v>14.538981080370366</v>
      </c>
      <c r="P27" s="72">
        <v>13.759154630185813</v>
      </c>
      <c r="Q27" s="72">
        <v>13.898165245747062</v>
      </c>
      <c r="R27" s="72">
        <v>14.385685073303145</v>
      </c>
      <c r="S27" s="72">
        <v>14.311222694240058</v>
      </c>
      <c r="T27" s="73">
        <v>14.444394254160564</v>
      </c>
      <c r="U27" s="74" t="s">
        <v>164</v>
      </c>
      <c r="V27" s="74" t="str">
        <f t="shared" si="0"/>
        <v>PL</v>
      </c>
      <c r="W27" s="7"/>
      <c r="X27" s="29" t="s">
        <v>50</v>
      </c>
      <c r="Y27" s="26">
        <v>16.082633899616326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10.797512376712405</v>
      </c>
      <c r="D28" s="77">
        <v>10.756971122524003</v>
      </c>
      <c r="E28" s="77">
        <v>11.136476690416812</v>
      </c>
      <c r="F28" s="77">
        <v>11.434398398286321</v>
      </c>
      <c r="G28" s="77">
        <v>11.915818041096921</v>
      </c>
      <c r="H28" s="77">
        <v>13.097068824210817</v>
      </c>
      <c r="I28" s="77">
        <v>13.529486647445976</v>
      </c>
      <c r="J28" s="77">
        <v>14.02511266159352</v>
      </c>
      <c r="K28" s="77">
        <v>14.123597887658859</v>
      </c>
      <c r="L28" s="77">
        <v>14.104999074530621</v>
      </c>
      <c r="M28" s="77">
        <v>14.592974425744995</v>
      </c>
      <c r="N28" s="77">
        <v>16.395409856348991</v>
      </c>
      <c r="O28" s="77">
        <v>16.435836658352095</v>
      </c>
      <c r="P28" s="77">
        <v>16.99308707693692</v>
      </c>
      <c r="Q28" s="77">
        <v>17.609523544788118</v>
      </c>
      <c r="R28" s="77">
        <v>18.511872076642437</v>
      </c>
      <c r="S28" s="77">
        <v>17.712830603469406</v>
      </c>
      <c r="T28" s="78">
        <v>17.744277405668935</v>
      </c>
      <c r="U28" s="79" t="s">
        <v>7</v>
      </c>
      <c r="V28" s="79" t="str">
        <f t="shared" si="0"/>
        <v>PT</v>
      </c>
      <c r="W28" s="8"/>
      <c r="X28" s="29" t="s">
        <v>29</v>
      </c>
      <c r="Y28" s="26">
        <v>17.318117991730553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10.595336827894219</v>
      </c>
      <c r="D29" s="71">
        <v>10.297335587623515</v>
      </c>
      <c r="E29" s="71">
        <v>9.6822773954694732</v>
      </c>
      <c r="F29" s="71">
        <v>9.7259125543408462</v>
      </c>
      <c r="G29" s="71">
        <v>9.3195964096180326</v>
      </c>
      <c r="H29" s="71">
        <v>8.5251590980327645</v>
      </c>
      <c r="I29" s="71">
        <v>8.8377938118799939</v>
      </c>
      <c r="J29" s="71">
        <v>8.9852001178702938</v>
      </c>
      <c r="K29" s="71">
        <v>8.7487100303944363</v>
      </c>
      <c r="L29" s="71">
        <v>9.1680515777466489</v>
      </c>
      <c r="M29" s="72">
        <v>10.173541115588494</v>
      </c>
      <c r="N29" s="72">
        <v>12.50142011287253</v>
      </c>
      <c r="O29" s="72">
        <v>12.671154682194219</v>
      </c>
      <c r="P29" s="72">
        <v>11.821877722982881</v>
      </c>
      <c r="Q29" s="72">
        <v>11.176092472663516</v>
      </c>
      <c r="R29" s="72">
        <v>10.679011570994703</v>
      </c>
      <c r="S29" s="72">
        <v>10.500627552643692</v>
      </c>
      <c r="T29" s="73">
        <v>10.647640014544347</v>
      </c>
      <c r="U29" s="74" t="s">
        <v>165</v>
      </c>
      <c r="V29" s="74" t="str">
        <f t="shared" si="0"/>
        <v>RO</v>
      </c>
      <c r="W29" s="7"/>
      <c r="X29" s="29" t="s">
        <v>32</v>
      </c>
      <c r="Y29" s="26">
        <v>17.613521861726134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15.485530420835412</v>
      </c>
      <c r="D30" s="58">
        <v>15.468822267517934</v>
      </c>
      <c r="E30" s="58">
        <v>15.646252745084238</v>
      </c>
      <c r="F30" s="58">
        <v>15.582521586038908</v>
      </c>
      <c r="G30" s="58">
        <v>15.59505369671021</v>
      </c>
      <c r="H30" s="58">
        <v>15.565949157494885</v>
      </c>
      <c r="I30" s="58">
        <v>15.505678882075117</v>
      </c>
      <c r="J30" s="58">
        <v>15.385573415997758</v>
      </c>
      <c r="K30" s="58">
        <v>15.004921506253449</v>
      </c>
      <c r="L30" s="58">
        <v>14.116342494251494</v>
      </c>
      <c r="M30" s="58">
        <v>14.418651957949145</v>
      </c>
      <c r="N30" s="58">
        <v>16.148005596385577</v>
      </c>
      <c r="O30" s="58">
        <v>16.776530566364791</v>
      </c>
      <c r="P30" s="58">
        <v>17.179310318034879</v>
      </c>
      <c r="Q30" s="58">
        <v>17.126960074914258</v>
      </c>
      <c r="R30" s="58">
        <v>17.203217966350135</v>
      </c>
      <c r="S30" s="58">
        <v>16.5289770722041</v>
      </c>
      <c r="T30" s="59">
        <v>16.082633899616326</v>
      </c>
      <c r="U30" s="60" t="s">
        <v>166</v>
      </c>
      <c r="V30" s="60" t="str">
        <f t="shared" si="0"/>
        <v>SI</v>
      </c>
      <c r="W30" s="7"/>
      <c r="X30" s="24" t="s">
        <v>48</v>
      </c>
      <c r="Y30" s="40">
        <v>17.744277405668935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13.36368631171934</v>
      </c>
      <c r="D31" s="71">
        <v>14.057043654442527</v>
      </c>
      <c r="E31" s="71">
        <v>13.363473453140676</v>
      </c>
      <c r="F31" s="71">
        <v>13.410250237390056</v>
      </c>
      <c r="G31" s="71">
        <v>13.55038004454955</v>
      </c>
      <c r="H31" s="71">
        <v>11.685728673436486</v>
      </c>
      <c r="I31" s="71">
        <v>12.407592546277749</v>
      </c>
      <c r="J31" s="71">
        <v>12.582227808441843</v>
      </c>
      <c r="K31" s="71">
        <v>12.11236377603171</v>
      </c>
      <c r="L31" s="71">
        <v>11.74565882758727</v>
      </c>
      <c r="M31" s="72">
        <v>11.505440004800757</v>
      </c>
      <c r="N31" s="72">
        <v>13.962751559069616</v>
      </c>
      <c r="O31" s="72">
        <v>14.246338396317162</v>
      </c>
      <c r="P31" s="72">
        <v>13.713384209839838</v>
      </c>
      <c r="Q31" s="72">
        <v>13.915022897748294</v>
      </c>
      <c r="R31" s="72">
        <v>13.908455015317381</v>
      </c>
      <c r="S31" s="72">
        <v>13.906361101018749</v>
      </c>
      <c r="T31" s="73">
        <v>13.52925147953736</v>
      </c>
      <c r="U31" s="74" t="s">
        <v>167</v>
      </c>
      <c r="V31" s="74" t="str">
        <f t="shared" si="0"/>
        <v>SK</v>
      </c>
      <c r="W31" s="7"/>
      <c r="X31" s="29" t="s">
        <v>46</v>
      </c>
      <c r="Y31" s="26">
        <v>19.664836910647811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17.639680350883022</v>
      </c>
      <c r="D32" s="58">
        <v>17.04419214799524</v>
      </c>
      <c r="E32" s="58">
        <v>15.661120937025268</v>
      </c>
      <c r="F32" s="58">
        <v>15.28209530798895</v>
      </c>
      <c r="G32" s="58">
        <v>15.786066397372696</v>
      </c>
      <c r="H32" s="58">
        <v>16.052095085406645</v>
      </c>
      <c r="I32" s="58">
        <v>15.898206048827273</v>
      </c>
      <c r="J32" s="58">
        <v>15.750637215838234</v>
      </c>
      <c r="K32" s="58">
        <v>15.331896601666145</v>
      </c>
      <c r="L32" s="58">
        <v>14.51732195686661</v>
      </c>
      <c r="M32" s="58">
        <v>14.675986392099569</v>
      </c>
      <c r="N32" s="58">
        <v>17.253589203939701</v>
      </c>
      <c r="O32" s="58">
        <v>17.476215927311596</v>
      </c>
      <c r="P32" s="58">
        <v>17.19722251852755</v>
      </c>
      <c r="Q32" s="58">
        <v>18.05718919081249</v>
      </c>
      <c r="R32" s="58">
        <v>18.95848438663727</v>
      </c>
      <c r="S32" s="58">
        <v>19.636608213356208</v>
      </c>
      <c r="T32" s="59">
        <v>20.037794442134146</v>
      </c>
      <c r="U32" s="60" t="s">
        <v>168</v>
      </c>
      <c r="V32" s="60" t="str">
        <f t="shared" si="0"/>
        <v>FI</v>
      </c>
      <c r="W32" s="7"/>
      <c r="X32" s="29" t="s">
        <v>181</v>
      </c>
      <c r="Y32" s="26">
        <v>19.751446951230605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15.685864980196007</v>
      </c>
      <c r="D33" s="71">
        <v>15.429514168484632</v>
      </c>
      <c r="E33" s="71">
        <v>14.817771108379496</v>
      </c>
      <c r="F33" s="71">
        <v>14.907853905969418</v>
      </c>
      <c r="G33" s="71">
        <v>15.095203037033691</v>
      </c>
      <c r="H33" s="71">
        <v>15.55090186692841</v>
      </c>
      <c r="I33" s="71">
        <v>15.197451797876379</v>
      </c>
      <c r="J33" s="71">
        <v>14.96681516376414</v>
      </c>
      <c r="K33" s="71">
        <v>14.413853655325562</v>
      </c>
      <c r="L33" s="71">
        <v>13.614036535051152</v>
      </c>
      <c r="M33" s="72">
        <v>13.640959275286125</v>
      </c>
      <c r="N33" s="72">
        <v>14.848279265770598</v>
      </c>
      <c r="O33" s="72">
        <v>13.971330632949943</v>
      </c>
      <c r="P33" s="72">
        <v>13.449764629597571</v>
      </c>
      <c r="Q33" s="72">
        <v>13.99948436821537</v>
      </c>
      <c r="R33" s="72">
        <v>14.306976640550209</v>
      </c>
      <c r="S33" s="72">
        <v>13.902681611554904</v>
      </c>
      <c r="T33" s="73">
        <v>13.914351764769195</v>
      </c>
      <c r="U33" s="74" t="s">
        <v>169</v>
      </c>
      <c r="V33" s="74" t="str">
        <f t="shared" si="0"/>
        <v>SE</v>
      </c>
      <c r="W33" s="7"/>
      <c r="X33" s="29" t="s">
        <v>52</v>
      </c>
      <c r="Y33" s="26">
        <v>20.037794442134146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12.715291298487344</v>
      </c>
      <c r="D34" s="82">
        <v>12.350516081890989</v>
      </c>
      <c r="E34" s="82">
        <v>12.005142238761815</v>
      </c>
      <c r="F34" s="82">
        <v>12.382816051073132</v>
      </c>
      <c r="G34" s="82">
        <v>12.363043422025626</v>
      </c>
      <c r="H34" s="82">
        <v>12.545384727204285</v>
      </c>
      <c r="I34" s="82">
        <v>12.689436040114508</v>
      </c>
      <c r="J34" s="82">
        <v>12.503664261908664</v>
      </c>
      <c r="K34" s="82">
        <v>12.213604242794785</v>
      </c>
      <c r="L34" s="82">
        <v>12.349817048480976</v>
      </c>
      <c r="M34" s="82">
        <v>12.929809679803265</v>
      </c>
      <c r="N34" s="82">
        <v>14.662249524980025</v>
      </c>
      <c r="O34" s="82">
        <v>14.617742429034655</v>
      </c>
      <c r="P34" s="82">
        <v>14.47754834885272</v>
      </c>
      <c r="Q34" s="82">
        <v>14.768140772381672</v>
      </c>
      <c r="R34" s="82">
        <v>14.454257733224434</v>
      </c>
      <c r="S34" s="82">
        <v>14.138212183288291</v>
      </c>
      <c r="T34" s="83">
        <v>13.78516520105981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20.10429083870622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38</v>
      </c>
      <c r="Y35" s="26">
        <v>20.52821268014857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187</v>
      </c>
      <c r="U2" s="41"/>
      <c r="V2" s="41" t="s">
        <v>188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2.5873802393954324</v>
      </c>
      <c r="L5" s="53">
        <v>2.6407980086326286</v>
      </c>
      <c r="M5" s="53">
        <v>2.6971775754848983</v>
      </c>
      <c r="N5" s="53">
        <v>2.5830132113058824</v>
      </c>
      <c r="O5" s="53">
        <v>2.6746406747843312</v>
      </c>
      <c r="P5" s="53">
        <v>2.8910305467686479</v>
      </c>
      <c r="Q5" s="53">
        <v>2.8775755472973104</v>
      </c>
      <c r="R5" s="53">
        <v>2.6946779364349469</v>
      </c>
      <c r="S5" s="53">
        <v>2.5395648382106439</v>
      </c>
      <c r="T5" s="54">
        <v>2.330327455792105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2.330327455792105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2.8136206184089958</v>
      </c>
      <c r="L6" s="58">
        <v>2.8580301241275419</v>
      </c>
      <c r="M6" s="58">
        <v>2.9352189332701388</v>
      </c>
      <c r="N6" s="58">
        <v>2.7989406603574807</v>
      </c>
      <c r="O6" s="58">
        <v>2.7498029418513386</v>
      </c>
      <c r="P6" s="58">
        <v>2.9824347838221161</v>
      </c>
      <c r="Q6" s="58">
        <v>3.0197480827415162</v>
      </c>
      <c r="R6" s="58">
        <v>2.797301110885718</v>
      </c>
      <c r="S6" s="58">
        <v>2.6524262964562322</v>
      </c>
      <c r="T6" s="59">
        <v>2.4385323275765058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2.4385323275765058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7.4097529272087126</v>
      </c>
      <c r="D7" s="63">
        <v>6.8817816284916429</v>
      </c>
      <c r="E7" s="63">
        <v>6.6662019502598548</v>
      </c>
      <c r="F7" s="63">
        <v>6.5355372920714361</v>
      </c>
      <c r="G7" s="63">
        <v>5.8009540287008425</v>
      </c>
      <c r="H7" s="63">
        <v>5.3893251579325385</v>
      </c>
      <c r="I7" s="63">
        <v>4.8049149880084681</v>
      </c>
      <c r="J7" s="63">
        <v>4.3580535301052272</v>
      </c>
      <c r="K7" s="64">
        <v>4.0934960009134835</v>
      </c>
      <c r="L7" s="65">
        <v>3.9808246002103207</v>
      </c>
      <c r="M7" s="66">
        <v>3.9631887736153075</v>
      </c>
      <c r="N7" s="66">
        <v>3.8241177632618286</v>
      </c>
      <c r="O7" s="66">
        <v>3.6074176836240976</v>
      </c>
      <c r="P7" s="66">
        <v>3.5973815259730584</v>
      </c>
      <c r="Q7" s="66">
        <v>3.5685671423276304</v>
      </c>
      <c r="R7" s="66">
        <v>3.3254986643714393</v>
      </c>
      <c r="S7" s="66">
        <v>3.1401529891082558</v>
      </c>
      <c r="T7" s="67">
        <v>2.9020110117630713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3.7094901183668352</v>
      </c>
      <c r="D8" s="58">
        <v>3.5897351116215073</v>
      </c>
      <c r="E8" s="58">
        <v>4.0985608954428345</v>
      </c>
      <c r="F8" s="58">
        <v>4.1872182788456556</v>
      </c>
      <c r="G8" s="58">
        <v>2.215274434351056</v>
      </c>
      <c r="H8" s="58">
        <v>2.1836299774401864</v>
      </c>
      <c r="I8" s="58">
        <v>1.8489773157470117</v>
      </c>
      <c r="J8" s="58">
        <v>1.5589357824119325</v>
      </c>
      <c r="K8" s="58">
        <v>1.2917330096896802</v>
      </c>
      <c r="L8" s="58">
        <v>1.1081560907315795</v>
      </c>
      <c r="M8" s="58">
        <v>0.83523075590770712</v>
      </c>
      <c r="N8" s="58">
        <v>0.72842173643079255</v>
      </c>
      <c r="O8" s="58">
        <v>0.70573201754998283</v>
      </c>
      <c r="P8" s="58">
        <v>0.72631761140806794</v>
      </c>
      <c r="Q8" s="58">
        <v>0.80717462722714794</v>
      </c>
      <c r="R8" s="58">
        <v>0.74855739838339419</v>
      </c>
      <c r="S8" s="58">
        <v>0.86488489813015756</v>
      </c>
      <c r="T8" s="59">
        <v>0.99341623841355675</v>
      </c>
      <c r="U8" s="60" t="s">
        <v>148</v>
      </c>
      <c r="V8" s="60" t="str">
        <f t="shared" ref="V8:V34" si="0">+A8</f>
        <v>BG</v>
      </c>
      <c r="W8" s="7"/>
      <c r="X8" s="27" t="s">
        <v>34</v>
      </c>
      <c r="Y8" s="26">
        <v>7.6962454403871325E-2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1.0667478146745033</v>
      </c>
      <c r="D9" s="71">
        <v>0.91503151119653148</v>
      </c>
      <c r="E9" s="71">
        <v>0.7642573852644533</v>
      </c>
      <c r="F9" s="71">
        <v>0.92840344030602351</v>
      </c>
      <c r="G9" s="71">
        <v>1.1017956101657274</v>
      </c>
      <c r="H9" s="71">
        <v>1.0441020390459248</v>
      </c>
      <c r="I9" s="71">
        <v>1.0726503273745283</v>
      </c>
      <c r="J9" s="71">
        <v>1.0814089255524602</v>
      </c>
      <c r="K9" s="71">
        <v>1.0385411893653247</v>
      </c>
      <c r="L9" s="71">
        <v>1.0742417635070967</v>
      </c>
      <c r="M9" s="72">
        <v>1.0018812824598429</v>
      </c>
      <c r="N9" s="72">
        <v>1.2441650281871177</v>
      </c>
      <c r="O9" s="72">
        <v>1.3303146888787099</v>
      </c>
      <c r="P9" s="72">
        <v>1.3181567433874017</v>
      </c>
      <c r="Q9" s="72">
        <v>1.4308654224430362</v>
      </c>
      <c r="R9" s="72">
        <v>1.3495101553576321</v>
      </c>
      <c r="S9" s="72">
        <v>1.3166745132350406</v>
      </c>
      <c r="T9" s="73">
        <v>1.2102456872037493</v>
      </c>
      <c r="U9" s="74" t="s">
        <v>149</v>
      </c>
      <c r="V9" s="74" t="str">
        <f t="shared" si="0"/>
        <v>CZ</v>
      </c>
      <c r="W9" s="7"/>
      <c r="X9" s="29" t="s">
        <v>42</v>
      </c>
      <c r="Y9" s="26">
        <v>0.3817691317926602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4.5341099572676953</v>
      </c>
      <c r="D10" s="58">
        <v>4.1361362393386818</v>
      </c>
      <c r="E10" s="58">
        <v>3.7316717310567689</v>
      </c>
      <c r="F10" s="58">
        <v>3.3818534974911154</v>
      </c>
      <c r="G10" s="58">
        <v>3.0981279484581332</v>
      </c>
      <c r="H10" s="58">
        <v>2.7654061142118569</v>
      </c>
      <c r="I10" s="58">
        <v>2.5086681623495819</v>
      </c>
      <c r="J10" s="58">
        <v>2.0547897716851229</v>
      </c>
      <c r="K10" s="58">
        <v>1.7900259877947102</v>
      </c>
      <c r="L10" s="58">
        <v>1.6187306814836619</v>
      </c>
      <c r="M10" s="58">
        <v>1.4379039880459314</v>
      </c>
      <c r="N10" s="58">
        <v>1.9267722699732943</v>
      </c>
      <c r="O10" s="58">
        <v>1.9131581537031408</v>
      </c>
      <c r="P10" s="58">
        <v>1.9854325615085384</v>
      </c>
      <c r="Q10" s="58">
        <v>1.8373358603241197</v>
      </c>
      <c r="R10" s="58">
        <v>1.7370187442383427</v>
      </c>
      <c r="S10" s="58">
        <v>1.5489477480590663</v>
      </c>
      <c r="T10" s="59">
        <v>1.4938340122955247</v>
      </c>
      <c r="U10" s="60" t="s">
        <v>150</v>
      </c>
      <c r="V10" s="60" t="str">
        <f t="shared" si="0"/>
        <v>DK</v>
      </c>
      <c r="W10" s="7"/>
      <c r="X10" s="29" t="s">
        <v>53</v>
      </c>
      <c r="Y10" s="26">
        <v>0.62484995196555859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3.3022995396956736</v>
      </c>
      <c r="D11" s="71">
        <v>3.0409031033280383</v>
      </c>
      <c r="E11" s="71">
        <v>3.1368120653159961</v>
      </c>
      <c r="F11" s="71">
        <v>3.0052526549991976</v>
      </c>
      <c r="G11" s="71">
        <v>2.946602754731158</v>
      </c>
      <c r="H11" s="71">
        <v>2.9108410507729454</v>
      </c>
      <c r="I11" s="71">
        <v>2.7843056081598858</v>
      </c>
      <c r="J11" s="71">
        <v>2.7432351381657294</v>
      </c>
      <c r="K11" s="71">
        <v>2.702768202235454</v>
      </c>
      <c r="L11" s="71">
        <v>2.6656533624061467</v>
      </c>
      <c r="M11" s="72">
        <v>2.672753675236363</v>
      </c>
      <c r="N11" s="72">
        <v>2.6404311704358854</v>
      </c>
      <c r="O11" s="72">
        <v>2.474748649256219</v>
      </c>
      <c r="P11" s="72">
        <v>2.4971144455296104</v>
      </c>
      <c r="Q11" s="72">
        <v>2.2899530284660563</v>
      </c>
      <c r="R11" s="72">
        <v>1.9855928417977748</v>
      </c>
      <c r="S11" s="72">
        <v>1.7655411314801157</v>
      </c>
      <c r="T11" s="73">
        <v>1.517732097843137</v>
      </c>
      <c r="U11" s="74" t="s">
        <v>151</v>
      </c>
      <c r="V11" s="74" t="str">
        <f t="shared" si="0"/>
        <v>DE</v>
      </c>
      <c r="W11" s="7"/>
      <c r="X11" s="27" t="s">
        <v>30</v>
      </c>
      <c r="Y11" s="26">
        <v>0.99341623841355675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0.58820966406692521</v>
      </c>
      <c r="D12" s="58">
        <v>0.3736962463048692</v>
      </c>
      <c r="E12" s="58">
        <v>0.28521562138922696</v>
      </c>
      <c r="F12" s="58">
        <v>0.22074517263275889</v>
      </c>
      <c r="G12" s="58">
        <v>0.26113220750620031</v>
      </c>
      <c r="H12" s="58">
        <v>0.23079890870008549</v>
      </c>
      <c r="I12" s="58">
        <v>0.2194143593821786</v>
      </c>
      <c r="J12" s="58">
        <v>0.19001447306500446</v>
      </c>
      <c r="K12" s="58">
        <v>0.16639907230668313</v>
      </c>
      <c r="L12" s="58">
        <v>0.16557514280086666</v>
      </c>
      <c r="M12" s="58">
        <v>0.20645058172446173</v>
      </c>
      <c r="N12" s="58">
        <v>0.18945472385560155</v>
      </c>
      <c r="O12" s="58">
        <v>0.13180717832763866</v>
      </c>
      <c r="P12" s="58">
        <v>0.12899277640452134</v>
      </c>
      <c r="Q12" s="58">
        <v>0.14439631234033098</v>
      </c>
      <c r="R12" s="58">
        <v>0.11201800702610597</v>
      </c>
      <c r="S12" s="58">
        <v>0.10419432241129706</v>
      </c>
      <c r="T12" s="59">
        <v>7.6962454403871325E-2</v>
      </c>
      <c r="U12" s="60" t="s">
        <v>152</v>
      </c>
      <c r="V12" s="60" t="str">
        <f t="shared" si="0"/>
        <v>EE</v>
      </c>
      <c r="W12" s="7"/>
      <c r="X12" s="29" t="s">
        <v>52</v>
      </c>
      <c r="Y12" s="26">
        <v>1.1548814317879612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3.3445095038950594</v>
      </c>
      <c r="D13" s="71">
        <v>2.3640984788953054</v>
      </c>
      <c r="E13" s="71">
        <v>1.9447621617541124</v>
      </c>
      <c r="F13" s="71">
        <v>1.441425181460007</v>
      </c>
      <c r="G13" s="71">
        <v>1.3153891601729155</v>
      </c>
      <c r="H13" s="71">
        <v>1.2139506679270187</v>
      </c>
      <c r="I13" s="71">
        <v>1.0943829673832679</v>
      </c>
      <c r="J13" s="71">
        <v>1.022110848102677</v>
      </c>
      <c r="K13" s="71">
        <v>0.99843021395520271</v>
      </c>
      <c r="L13" s="71">
        <v>1.0043810392801555</v>
      </c>
      <c r="M13" s="72">
        <v>1.2783711837950174</v>
      </c>
      <c r="N13" s="72">
        <v>2.0135017245002986</v>
      </c>
      <c r="O13" s="72">
        <v>2.9614256885350989</v>
      </c>
      <c r="P13" s="72">
        <v>3.3851960446130849</v>
      </c>
      <c r="Q13" s="72">
        <v>4.0932368669392893</v>
      </c>
      <c r="R13" s="72">
        <v>4.2721234006508846</v>
      </c>
      <c r="S13" s="72">
        <v>3.9706790939771275</v>
      </c>
      <c r="T13" s="73">
        <v>3.3015746120973568</v>
      </c>
      <c r="U13" s="74" t="s">
        <v>153</v>
      </c>
      <c r="V13" s="74" t="str">
        <f t="shared" si="0"/>
        <v>IE</v>
      </c>
      <c r="W13" s="7"/>
      <c r="X13" s="29" t="s">
        <v>31</v>
      </c>
      <c r="Y13" s="26">
        <v>1.2102456872037493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4.4170249943576554</v>
      </c>
      <c r="L14" s="58">
        <v>4.4990302524867465</v>
      </c>
      <c r="M14" s="58">
        <v>4.8154804825100701</v>
      </c>
      <c r="N14" s="58">
        <v>5.0401167528816275</v>
      </c>
      <c r="O14" s="58">
        <v>5.8571495249886691</v>
      </c>
      <c r="P14" s="58">
        <v>7.2777243767781332</v>
      </c>
      <c r="Q14" s="58">
        <v>5.0956046944624589</v>
      </c>
      <c r="R14" s="58">
        <v>4.0335053689526523</v>
      </c>
      <c r="S14" s="58">
        <v>3.9361564325097573</v>
      </c>
      <c r="T14" s="59">
        <v>4.3620125402117607</v>
      </c>
      <c r="U14" s="60" t="s">
        <v>75</v>
      </c>
      <c r="V14" s="60" t="str">
        <f t="shared" si="0"/>
        <v>EL</v>
      </c>
      <c r="W14" s="7"/>
      <c r="X14" s="29" t="s">
        <v>40</v>
      </c>
      <c r="Y14" s="26">
        <v>1.2507629244395522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4.061605437854892</v>
      </c>
      <c r="D15" s="71">
        <v>3.4183834862261819</v>
      </c>
      <c r="E15" s="71">
        <v>3.1603868471953582</v>
      </c>
      <c r="F15" s="71">
        <v>2.957708626388079</v>
      </c>
      <c r="G15" s="71">
        <v>2.6282283981593197</v>
      </c>
      <c r="H15" s="71">
        <v>2.2985244040862653</v>
      </c>
      <c r="I15" s="71">
        <v>1.9852104664391352</v>
      </c>
      <c r="J15" s="71">
        <v>1.7430252126125387</v>
      </c>
      <c r="K15" s="71">
        <v>1.5972634214771413</v>
      </c>
      <c r="L15" s="71">
        <v>1.562906235803432</v>
      </c>
      <c r="M15" s="72">
        <v>1.5459498103846327</v>
      </c>
      <c r="N15" s="72">
        <v>1.7004098109976142</v>
      </c>
      <c r="O15" s="72">
        <v>1.8732312406271365</v>
      </c>
      <c r="P15" s="72">
        <v>2.4583968991407992</v>
      </c>
      <c r="Q15" s="72">
        <v>2.9650810454207228</v>
      </c>
      <c r="R15" s="72">
        <v>3.3617707064673525</v>
      </c>
      <c r="S15" s="72">
        <v>3.3895846939951588</v>
      </c>
      <c r="T15" s="73">
        <v>3.1486812031455398</v>
      </c>
      <c r="U15" s="74" t="s">
        <v>154</v>
      </c>
      <c r="V15" s="74" t="str">
        <f t="shared" si="0"/>
        <v>ES</v>
      </c>
      <c r="W15" s="7"/>
      <c r="X15" s="29" t="s">
        <v>45</v>
      </c>
      <c r="Y15" s="26">
        <v>1.3300124292018238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3.2298774779654629</v>
      </c>
      <c r="D16" s="58">
        <v>2.9186334781796655</v>
      </c>
      <c r="E16" s="58">
        <v>2.808531323238423</v>
      </c>
      <c r="F16" s="58">
        <v>2.8879491450697872</v>
      </c>
      <c r="G16" s="58">
        <v>2.8608149616843939</v>
      </c>
      <c r="H16" s="58">
        <v>2.737404408594402</v>
      </c>
      <c r="I16" s="58">
        <v>2.6776286562697282</v>
      </c>
      <c r="J16" s="58">
        <v>2.6224874123719371</v>
      </c>
      <c r="K16" s="58">
        <v>2.5226856141074112</v>
      </c>
      <c r="L16" s="58">
        <v>2.619575775953785</v>
      </c>
      <c r="M16" s="58">
        <v>2.8135731643159558</v>
      </c>
      <c r="N16" s="58">
        <v>2.3992569430799215</v>
      </c>
      <c r="O16" s="58">
        <v>2.3851615301821734</v>
      </c>
      <c r="P16" s="58">
        <v>2.6042061221278852</v>
      </c>
      <c r="Q16" s="58">
        <v>2.5803944456184178</v>
      </c>
      <c r="R16" s="58">
        <v>2.2650379270185419</v>
      </c>
      <c r="S16" s="58">
        <v>2.1611771254552865</v>
      </c>
      <c r="T16" s="59">
        <v>2.0444991305871412</v>
      </c>
      <c r="U16" s="60" t="s">
        <v>155</v>
      </c>
      <c r="V16" s="60" t="str">
        <f t="shared" si="0"/>
        <v>FR</v>
      </c>
      <c r="W16" s="7"/>
      <c r="X16" s="29" t="s">
        <v>32</v>
      </c>
      <c r="Y16" s="26">
        <v>1.4938340122955247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1.7652885438927797</v>
      </c>
      <c r="G17" s="71">
        <v>1.7482791809489271</v>
      </c>
      <c r="H17" s="71">
        <v>1.7363774791276372</v>
      </c>
      <c r="I17" s="71">
        <v>1.8824211546877527</v>
      </c>
      <c r="J17" s="71">
        <v>1.8995922664229479</v>
      </c>
      <c r="K17" s="71">
        <v>1.8376461462943225</v>
      </c>
      <c r="L17" s="71">
        <v>1.8211245558773854</v>
      </c>
      <c r="M17" s="72">
        <v>1.9263643815522671</v>
      </c>
      <c r="N17" s="72">
        <v>2.2903699249846849</v>
      </c>
      <c r="O17" s="72">
        <v>2.5320774397016561</v>
      </c>
      <c r="P17" s="72">
        <v>3.0499149627258801</v>
      </c>
      <c r="Q17" s="72">
        <v>3.391759049760537</v>
      </c>
      <c r="R17" s="72">
        <v>3.489939352227029</v>
      </c>
      <c r="S17" s="72">
        <v>3.4718025336653713</v>
      </c>
      <c r="T17" s="73">
        <v>3.5930098300094317</v>
      </c>
      <c r="U17" s="74" t="s">
        <v>173</v>
      </c>
      <c r="V17" s="74" t="s">
        <v>171</v>
      </c>
      <c r="W17" s="7"/>
      <c r="X17" s="27" t="s">
        <v>33</v>
      </c>
      <c r="Y17" s="26">
        <v>1.517732097843137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7.8669399251942691</v>
      </c>
      <c r="D18" s="58">
        <v>6.3935704844044556</v>
      </c>
      <c r="E18" s="58">
        <v>6.1273207566141243</v>
      </c>
      <c r="F18" s="58">
        <v>6.0831370617696265</v>
      </c>
      <c r="G18" s="58">
        <v>5.4532210609247223</v>
      </c>
      <c r="H18" s="58">
        <v>4.9696949019746448</v>
      </c>
      <c r="I18" s="58">
        <v>4.6047110463798573</v>
      </c>
      <c r="J18" s="58">
        <v>4.5071509658786271</v>
      </c>
      <c r="K18" s="58">
        <v>4.4454900531167612</v>
      </c>
      <c r="L18" s="58">
        <v>4.7605892434799024</v>
      </c>
      <c r="M18" s="58">
        <v>4.9273900835903754</v>
      </c>
      <c r="N18" s="58">
        <v>4.4137372156371937</v>
      </c>
      <c r="O18" s="58">
        <v>4.2869925399628652</v>
      </c>
      <c r="P18" s="58">
        <v>4.6627609482243049</v>
      </c>
      <c r="Q18" s="58">
        <v>5.2076196146690341</v>
      </c>
      <c r="R18" s="58">
        <v>4.8465527530511254</v>
      </c>
      <c r="S18" s="58">
        <v>4.6499102592353143</v>
      </c>
      <c r="T18" s="59">
        <v>4.2884673631573555</v>
      </c>
      <c r="U18" s="60" t="s">
        <v>156</v>
      </c>
      <c r="V18" s="60" t="str">
        <f t="shared" si="0"/>
        <v>IT</v>
      </c>
      <c r="W18" s="7"/>
      <c r="X18" s="29" t="s">
        <v>49</v>
      </c>
      <c r="Y18" s="26">
        <v>1.5981116427526258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2.8657610212208051</v>
      </c>
      <c r="D19" s="71">
        <v>2.8409765443938717</v>
      </c>
      <c r="E19" s="71">
        <v>3.1437412607977175</v>
      </c>
      <c r="F19" s="71">
        <v>3.1433211695234435</v>
      </c>
      <c r="G19" s="71">
        <v>2.9475488759505422</v>
      </c>
      <c r="H19" s="71">
        <v>3.2493837375670132</v>
      </c>
      <c r="I19" s="71">
        <v>3.0318922523313026</v>
      </c>
      <c r="J19" s="71">
        <v>3.2116905263615236</v>
      </c>
      <c r="K19" s="71">
        <v>2.9724962229775218</v>
      </c>
      <c r="L19" s="71">
        <v>2.8017298437178058</v>
      </c>
      <c r="M19" s="72">
        <v>2.6139609956641188</v>
      </c>
      <c r="N19" s="72">
        <v>2.359552264001489</v>
      </c>
      <c r="O19" s="72">
        <v>2.0650965725569166</v>
      </c>
      <c r="P19" s="72">
        <v>2.2008267168699351</v>
      </c>
      <c r="Q19" s="72">
        <v>2.9092552737956434</v>
      </c>
      <c r="R19" s="72">
        <v>3.1187896837478619</v>
      </c>
      <c r="S19" s="72">
        <v>2.8642554488119263</v>
      </c>
      <c r="T19" s="73">
        <v>2.8114881139815191</v>
      </c>
      <c r="U19" s="74" t="s">
        <v>157</v>
      </c>
      <c r="V19" s="74" t="str">
        <f t="shared" si="0"/>
        <v>CY</v>
      </c>
      <c r="W19" s="7"/>
      <c r="X19" s="29" t="s">
        <v>51</v>
      </c>
      <c r="Y19" s="26">
        <v>1.6047642686774055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0.64554283075348773</v>
      </c>
      <c r="D20" s="58">
        <v>0.63560775106506173</v>
      </c>
      <c r="E20" s="58">
        <v>0.93900004527060865</v>
      </c>
      <c r="F20" s="58">
        <v>0.90700758566220008</v>
      </c>
      <c r="G20" s="58">
        <v>0.72101946359203339</v>
      </c>
      <c r="H20" s="58">
        <v>0.73310479049133215</v>
      </c>
      <c r="I20" s="58">
        <v>0.69839791558707465</v>
      </c>
      <c r="J20" s="58">
        <v>0.51363004500153153</v>
      </c>
      <c r="K20" s="58">
        <v>0.42763252303188587</v>
      </c>
      <c r="L20" s="58">
        <v>0.35264570745970047</v>
      </c>
      <c r="M20" s="58">
        <v>0.55148502838858549</v>
      </c>
      <c r="N20" s="58">
        <v>1.5182553780405912</v>
      </c>
      <c r="O20" s="58">
        <v>1.7473474523545807</v>
      </c>
      <c r="P20" s="58">
        <v>1.7836552489646134</v>
      </c>
      <c r="Q20" s="58">
        <v>1.6471870725112601</v>
      </c>
      <c r="R20" s="58">
        <v>1.4820613726991609</v>
      </c>
      <c r="S20" s="58">
        <v>1.4233600286317996</v>
      </c>
      <c r="T20" s="59">
        <v>1.2507629244395522</v>
      </c>
      <c r="U20" s="60" t="s">
        <v>158</v>
      </c>
      <c r="V20" s="60" t="str">
        <f t="shared" si="0"/>
        <v>LV</v>
      </c>
      <c r="W20" s="7"/>
      <c r="X20" s="29" t="s">
        <v>41</v>
      </c>
      <c r="Y20" s="26">
        <v>1.6135106365918515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1.1329323696279208</v>
      </c>
      <c r="D21" s="71">
        <v>1.470569725804117</v>
      </c>
      <c r="E21" s="71">
        <v>1.7332202289316871</v>
      </c>
      <c r="F21" s="71">
        <v>1.5042424823100746</v>
      </c>
      <c r="G21" s="71">
        <v>1.3051426210863317</v>
      </c>
      <c r="H21" s="71">
        <v>1.2347256618479912</v>
      </c>
      <c r="I21" s="71">
        <v>0.89764510037438883</v>
      </c>
      <c r="J21" s="71">
        <v>0.76524769847183771</v>
      </c>
      <c r="K21" s="71">
        <v>0.69773970708304844</v>
      </c>
      <c r="L21" s="71">
        <v>0.6622094676911614</v>
      </c>
      <c r="M21" s="72">
        <v>0.65481455382691844</v>
      </c>
      <c r="N21" s="72">
        <v>1.2370604295851988</v>
      </c>
      <c r="O21" s="72">
        <v>1.8191315293535029</v>
      </c>
      <c r="P21" s="72">
        <v>1.8413081236345725</v>
      </c>
      <c r="Q21" s="72">
        <v>1.9756289992110327</v>
      </c>
      <c r="R21" s="72">
        <v>1.7584991791134426</v>
      </c>
      <c r="S21" s="72">
        <v>1.5714074041553709</v>
      </c>
      <c r="T21" s="73">
        <v>1.6135106365918515</v>
      </c>
      <c r="U21" s="74" t="s">
        <v>159</v>
      </c>
      <c r="V21" s="74" t="str">
        <f t="shared" si="0"/>
        <v>LT</v>
      </c>
      <c r="W21" s="7"/>
      <c r="X21" s="29" t="s">
        <v>47</v>
      </c>
      <c r="Y21" s="26">
        <v>1.7620579390753774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0.50837928726521386</v>
      </c>
      <c r="D22" s="58">
        <v>0.41165464109311378</v>
      </c>
      <c r="E22" s="58">
        <v>0.35675493948484532</v>
      </c>
      <c r="F22" s="58">
        <v>0.34166889826870184</v>
      </c>
      <c r="G22" s="58">
        <v>0.30204661716671311</v>
      </c>
      <c r="H22" s="58">
        <v>0.25609317819092409</v>
      </c>
      <c r="I22" s="58">
        <v>0.19157282044793117</v>
      </c>
      <c r="J22" s="58">
        <v>0.19140027241999763</v>
      </c>
      <c r="K22" s="58">
        <v>0.21299458534001012</v>
      </c>
      <c r="L22" s="58">
        <v>0.27919741283410537</v>
      </c>
      <c r="M22" s="58">
        <v>0.34592030259725765</v>
      </c>
      <c r="N22" s="58">
        <v>0.3898732222718525</v>
      </c>
      <c r="O22" s="58">
        <v>0.40543446635716185</v>
      </c>
      <c r="P22" s="58">
        <v>0.47718435710012508</v>
      </c>
      <c r="Q22" s="58">
        <v>0.47808195853566726</v>
      </c>
      <c r="R22" s="58">
        <v>0.43127517525728459</v>
      </c>
      <c r="S22" s="58">
        <v>0.38869093582627734</v>
      </c>
      <c r="T22" s="59">
        <v>0.3817691317926602</v>
      </c>
      <c r="U22" s="60" t="s">
        <v>160</v>
      </c>
      <c r="V22" s="60" t="str">
        <f t="shared" si="0"/>
        <v>LU</v>
      </c>
      <c r="W22" s="7"/>
      <c r="X22" s="27" t="s">
        <v>37</v>
      </c>
      <c r="Y22" s="26">
        <v>2.0444991305871412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7.0376966421869396</v>
      </c>
      <c r="D23" s="71">
        <v>6.6810819122551681</v>
      </c>
      <c r="E23" s="71">
        <v>5.2745842955226525</v>
      </c>
      <c r="F23" s="71">
        <v>4.6903772065102176</v>
      </c>
      <c r="G23" s="71">
        <v>3.9999230328945345</v>
      </c>
      <c r="H23" s="71">
        <v>4.0188432284409696</v>
      </c>
      <c r="I23" s="71">
        <v>4.3435382243204135</v>
      </c>
      <c r="J23" s="71">
        <v>4.0781327919071026</v>
      </c>
      <c r="K23" s="71">
        <v>3.8722050737338969</v>
      </c>
      <c r="L23" s="71">
        <v>4.0538178989242226</v>
      </c>
      <c r="M23" s="72">
        <v>4.0695514461714506</v>
      </c>
      <c r="N23" s="72">
        <v>4.5137268790915019</v>
      </c>
      <c r="O23" s="72">
        <v>4.1226769708885147</v>
      </c>
      <c r="P23" s="72">
        <v>4.1672895822985465</v>
      </c>
      <c r="Q23" s="72">
        <v>4.5914283096458846</v>
      </c>
      <c r="R23" s="72">
        <v>4.5351564052625299</v>
      </c>
      <c r="S23" s="72">
        <v>4.0428169764098856</v>
      </c>
      <c r="T23" s="73">
        <v>3.5054486783353642</v>
      </c>
      <c r="U23" s="74" t="s">
        <v>161</v>
      </c>
      <c r="V23" s="74" t="str">
        <f t="shared" si="0"/>
        <v>HU</v>
      </c>
      <c r="W23" s="7"/>
      <c r="X23" s="29" t="s">
        <v>46</v>
      </c>
      <c r="Y23" s="26">
        <v>2.3586040276591791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2.890030409668829</v>
      </c>
      <c r="D24" s="58">
        <v>3.8374581341914173</v>
      </c>
      <c r="E24" s="58">
        <v>4.0532766080881819</v>
      </c>
      <c r="F24" s="58">
        <v>3.7336085763212843</v>
      </c>
      <c r="G24" s="58">
        <v>3.8649409365927165</v>
      </c>
      <c r="H24" s="58">
        <v>3.539255837996516</v>
      </c>
      <c r="I24" s="58">
        <v>3.71216071123128</v>
      </c>
      <c r="J24" s="58">
        <v>3.77058762984699</v>
      </c>
      <c r="K24" s="58">
        <v>3.7006093417549484</v>
      </c>
      <c r="L24" s="58">
        <v>3.4787789102176649</v>
      </c>
      <c r="M24" s="58">
        <v>3.344602752958223</v>
      </c>
      <c r="N24" s="58">
        <v>3.2710935031000457</v>
      </c>
      <c r="O24" s="58">
        <v>3.0785618932314667</v>
      </c>
      <c r="P24" s="58">
        <v>3.1460305103301072</v>
      </c>
      <c r="Q24" s="58">
        <v>2.9858626419908636</v>
      </c>
      <c r="R24" s="58">
        <v>2.9085669056004648</v>
      </c>
      <c r="S24" s="58">
        <v>2.9076949462697868</v>
      </c>
      <c r="T24" s="59">
        <v>2.6559695651598458</v>
      </c>
      <c r="U24" s="60" t="s">
        <v>21</v>
      </c>
      <c r="V24" s="60" t="str">
        <f t="shared" si="0"/>
        <v>MT</v>
      </c>
      <c r="W24" s="7"/>
      <c r="X24" s="29" t="s">
        <v>54</v>
      </c>
      <c r="Y24" s="26">
        <v>2.4331632015543359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4.2168937749637188</v>
      </c>
      <c r="D25" s="71">
        <v>3.8740423972731524</v>
      </c>
      <c r="E25" s="71">
        <v>3.3049071443397215</v>
      </c>
      <c r="F25" s="71">
        <v>2.8961854095692008</v>
      </c>
      <c r="G25" s="71">
        <v>2.5850301617185809</v>
      </c>
      <c r="H25" s="71">
        <v>2.375505998961851</v>
      </c>
      <c r="I25" s="71">
        <v>2.3166819038094131</v>
      </c>
      <c r="J25" s="71">
        <v>2.1627209228586772</v>
      </c>
      <c r="K25" s="71">
        <v>2.0066918503069688</v>
      </c>
      <c r="L25" s="71">
        <v>1.9563657709366034</v>
      </c>
      <c r="M25" s="72">
        <v>2.0331276998199206</v>
      </c>
      <c r="N25" s="72">
        <v>2.0231887812935194</v>
      </c>
      <c r="O25" s="72">
        <v>1.7675040220930089</v>
      </c>
      <c r="P25" s="72">
        <v>1.7568036283944262</v>
      </c>
      <c r="Q25" s="72">
        <v>1.6439230955229989</v>
      </c>
      <c r="R25" s="72">
        <v>1.5221469539391912</v>
      </c>
      <c r="S25" s="72">
        <v>1.4410730721064624</v>
      </c>
      <c r="T25" s="73">
        <v>1.3300124292018238</v>
      </c>
      <c r="U25" s="74" t="s">
        <v>162</v>
      </c>
      <c r="V25" s="74" t="str">
        <f t="shared" si="0"/>
        <v>NL</v>
      </c>
      <c r="W25" s="7"/>
      <c r="X25" s="29" t="s">
        <v>44</v>
      </c>
      <c r="Y25" s="26">
        <v>2.6559695651598458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3.5885129714981279</v>
      </c>
      <c r="D26" s="58">
        <v>3.4432098621594229</v>
      </c>
      <c r="E26" s="58">
        <v>3.5678885713304727</v>
      </c>
      <c r="F26" s="58">
        <v>3.6134602914514273</v>
      </c>
      <c r="G26" s="58">
        <v>3.4510201272499459</v>
      </c>
      <c r="H26" s="58">
        <v>3.191824492228827</v>
      </c>
      <c r="I26" s="58">
        <v>3.0157509769362143</v>
      </c>
      <c r="J26" s="58">
        <v>3.2333560927120253</v>
      </c>
      <c r="K26" s="58">
        <v>3.1486126434452379</v>
      </c>
      <c r="L26" s="58">
        <v>3.1494164395140722</v>
      </c>
      <c r="M26" s="58">
        <v>2.9608051426232125</v>
      </c>
      <c r="N26" s="58">
        <v>3.1583884124427706</v>
      </c>
      <c r="O26" s="58">
        <v>2.9008188305572293</v>
      </c>
      <c r="P26" s="58">
        <v>2.7914985996092243</v>
      </c>
      <c r="Q26" s="58">
        <v>2.7193350283892124</v>
      </c>
      <c r="R26" s="58">
        <v>2.5963716512050867</v>
      </c>
      <c r="S26" s="58">
        <v>2.4527053384067852</v>
      </c>
      <c r="T26" s="59">
        <v>2.3586040276591791</v>
      </c>
      <c r="U26" s="60" t="s">
        <v>163</v>
      </c>
      <c r="V26" s="60" t="str">
        <f t="shared" si="0"/>
        <v>AT</v>
      </c>
      <c r="W26" s="7"/>
      <c r="X26" s="29" t="s">
        <v>39</v>
      </c>
      <c r="Y26" s="26">
        <v>2.8114881139815191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3.9828798371142557</v>
      </c>
      <c r="D27" s="71">
        <v>2.9223793122398023</v>
      </c>
      <c r="E27" s="71">
        <v>3.0136593880851157</v>
      </c>
      <c r="F27" s="71">
        <v>3.1204846309176575</v>
      </c>
      <c r="G27" s="71">
        <v>2.8816321394690712</v>
      </c>
      <c r="H27" s="71">
        <v>2.96277469767002</v>
      </c>
      <c r="I27" s="71">
        <v>2.7212160818543176</v>
      </c>
      <c r="J27" s="71">
        <v>2.4711372204211717</v>
      </c>
      <c r="K27" s="71">
        <v>2.3754962641134272</v>
      </c>
      <c r="L27" s="71">
        <v>2.1775857725108341</v>
      </c>
      <c r="M27" s="72">
        <v>2.1284374652593474</v>
      </c>
      <c r="N27" s="72">
        <v>2.4698755369534093</v>
      </c>
      <c r="O27" s="72">
        <v>2.489723610092315</v>
      </c>
      <c r="P27" s="72">
        <v>2.5274535174909052</v>
      </c>
      <c r="Q27" s="72">
        <v>2.6535428043845521</v>
      </c>
      <c r="R27" s="72">
        <v>2.4970703496441855</v>
      </c>
      <c r="S27" s="72">
        <v>1.9469232975218964</v>
      </c>
      <c r="T27" s="73">
        <v>1.7620579390753774</v>
      </c>
      <c r="U27" s="74" t="s">
        <v>164</v>
      </c>
      <c r="V27" s="74" t="str">
        <f t="shared" si="0"/>
        <v>PL</v>
      </c>
      <c r="W27" s="7"/>
      <c r="X27" s="29" t="s">
        <v>29</v>
      </c>
      <c r="Y27" s="26">
        <v>2.9020110117630713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3.1389899373788395</v>
      </c>
      <c r="D28" s="77">
        <v>2.9447214194355644</v>
      </c>
      <c r="E28" s="77">
        <v>3.0079015895094168</v>
      </c>
      <c r="F28" s="77">
        <v>2.989349978717863</v>
      </c>
      <c r="G28" s="77">
        <v>2.8362264874380831</v>
      </c>
      <c r="H28" s="77">
        <v>2.6580294365267414</v>
      </c>
      <c r="I28" s="77">
        <v>2.5554506198174347</v>
      </c>
      <c r="J28" s="77">
        <v>2.5503906467111612</v>
      </c>
      <c r="K28" s="77">
        <v>2.7664153674811858</v>
      </c>
      <c r="L28" s="77">
        <v>2.9486677429748078</v>
      </c>
      <c r="M28" s="77">
        <v>3.1062278907911551</v>
      </c>
      <c r="N28" s="77">
        <v>2.9743310377021785</v>
      </c>
      <c r="O28" s="77">
        <v>2.9278694516726333</v>
      </c>
      <c r="P28" s="77">
        <v>4.3166133362708559</v>
      </c>
      <c r="Q28" s="77">
        <v>4.8779804464268803</v>
      </c>
      <c r="R28" s="77">
        <v>4.8501278213192212</v>
      </c>
      <c r="S28" s="77">
        <v>4.9019929183685553</v>
      </c>
      <c r="T28" s="78">
        <v>4.9608566370912719</v>
      </c>
      <c r="U28" s="79" t="s">
        <v>7</v>
      </c>
      <c r="V28" s="79" t="str">
        <f t="shared" si="0"/>
        <v>PT</v>
      </c>
      <c r="W28" s="8"/>
      <c r="X28" s="29" t="s">
        <v>50</v>
      </c>
      <c r="Y28" s="26">
        <v>2.952712306756744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3.9559395457070852</v>
      </c>
      <c r="D29" s="71">
        <v>5.0218639711316273</v>
      </c>
      <c r="E29" s="71">
        <v>3.9286228411337762</v>
      </c>
      <c r="F29" s="71">
        <v>3.4159517000317767</v>
      </c>
      <c r="G29" s="71">
        <v>2.4518770883836734</v>
      </c>
      <c r="H29" s="71">
        <v>1.5890433289008763</v>
      </c>
      <c r="I29" s="71">
        <v>1.4345063027743787</v>
      </c>
      <c r="J29" s="71">
        <v>1.2279991517745261</v>
      </c>
      <c r="K29" s="71">
        <v>0.82900989987732143</v>
      </c>
      <c r="L29" s="71">
        <v>0.70848631908686011</v>
      </c>
      <c r="M29" s="72">
        <v>0.69927136111056554</v>
      </c>
      <c r="N29" s="72">
        <v>1.5026557090104495</v>
      </c>
      <c r="O29" s="72">
        <v>1.4998470633255234</v>
      </c>
      <c r="P29" s="72">
        <v>1.6067501307739627</v>
      </c>
      <c r="Q29" s="72">
        <v>1.7501465061987784</v>
      </c>
      <c r="R29" s="72">
        <v>1.7464107326623328</v>
      </c>
      <c r="S29" s="72">
        <v>1.6586680643282332</v>
      </c>
      <c r="T29" s="73">
        <v>1.5981116427526258</v>
      </c>
      <c r="U29" s="74" t="s">
        <v>165</v>
      </c>
      <c r="V29" s="74" t="str">
        <f t="shared" si="0"/>
        <v>RO</v>
      </c>
      <c r="W29" s="7"/>
      <c r="X29" s="29" t="s">
        <v>36</v>
      </c>
      <c r="Y29" s="26">
        <v>3.1486812031455398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2.1433298451166598</v>
      </c>
      <c r="D30" s="58">
        <v>2.3090743017577782</v>
      </c>
      <c r="E30" s="58">
        <v>2.3527177325961257</v>
      </c>
      <c r="F30" s="58">
        <v>2.3122680201278967</v>
      </c>
      <c r="G30" s="58">
        <v>2.1469794251156413</v>
      </c>
      <c r="H30" s="58">
        <v>1.91432745690075</v>
      </c>
      <c r="I30" s="58">
        <v>1.660372858448941</v>
      </c>
      <c r="J30" s="58">
        <v>1.5277521162228931</v>
      </c>
      <c r="K30" s="58">
        <v>1.3680393010637173</v>
      </c>
      <c r="L30" s="58">
        <v>1.2436068010920394</v>
      </c>
      <c r="M30" s="58">
        <v>1.0958022660159008</v>
      </c>
      <c r="N30" s="58">
        <v>1.3108648406523218</v>
      </c>
      <c r="O30" s="58">
        <v>1.6305113891675678</v>
      </c>
      <c r="P30" s="58">
        <v>1.8924390413021117</v>
      </c>
      <c r="Q30" s="58">
        <v>2.028020800927393</v>
      </c>
      <c r="R30" s="58">
        <v>2.5619740103936621</v>
      </c>
      <c r="S30" s="58">
        <v>3.1737478179052911</v>
      </c>
      <c r="T30" s="59">
        <v>2.952712306756744</v>
      </c>
      <c r="U30" s="60" t="s">
        <v>166</v>
      </c>
      <c r="V30" s="60" t="str">
        <f t="shared" si="0"/>
        <v>SI</v>
      </c>
      <c r="W30" s="7"/>
      <c r="X30" s="29" t="s">
        <v>35</v>
      </c>
      <c r="Y30" s="26">
        <v>3.3015746120973568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2.5029956064438825</v>
      </c>
      <c r="D31" s="71">
        <v>3.3462696176667679</v>
      </c>
      <c r="E31" s="71">
        <v>3.9990772528589811</v>
      </c>
      <c r="F31" s="71">
        <v>3.9381392699986182</v>
      </c>
      <c r="G31" s="71">
        <v>3.4991030004420622</v>
      </c>
      <c r="H31" s="71">
        <v>2.45768862450443</v>
      </c>
      <c r="I31" s="71">
        <v>2.1333565285143465</v>
      </c>
      <c r="J31" s="71">
        <v>1.6842372554857012</v>
      </c>
      <c r="K31" s="71">
        <v>1.4322264314377606</v>
      </c>
      <c r="L31" s="71">
        <v>1.3633405110415906</v>
      </c>
      <c r="M31" s="72">
        <v>1.2460307760761271</v>
      </c>
      <c r="N31" s="72">
        <v>1.4269214370564276</v>
      </c>
      <c r="O31" s="72">
        <v>1.2980666637580998</v>
      </c>
      <c r="P31" s="72">
        <v>1.5276494716703237</v>
      </c>
      <c r="Q31" s="72">
        <v>1.7678955357126953</v>
      </c>
      <c r="R31" s="72">
        <v>1.8741631350124479</v>
      </c>
      <c r="S31" s="72">
        <v>1.9070292282641965</v>
      </c>
      <c r="T31" s="73">
        <v>1.6047642686774055</v>
      </c>
      <c r="U31" s="74" t="s">
        <v>167</v>
      </c>
      <c r="V31" s="74" t="str">
        <f t="shared" si="0"/>
        <v>SK</v>
      </c>
      <c r="W31" s="7"/>
      <c r="X31" s="29" t="s">
        <v>43</v>
      </c>
      <c r="Y31" s="26">
        <v>3.5054486783353642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3.4149623697895031</v>
      </c>
      <c r="D32" s="58">
        <v>2.8993956966034524</v>
      </c>
      <c r="E32" s="58">
        <v>2.7146432214646894</v>
      </c>
      <c r="F32" s="58">
        <v>2.5568240824719428</v>
      </c>
      <c r="G32" s="58">
        <v>2.0318432250537803</v>
      </c>
      <c r="H32" s="58">
        <v>1.8176540057663508</v>
      </c>
      <c r="I32" s="58">
        <v>1.6948831691665036</v>
      </c>
      <c r="J32" s="58">
        <v>1.6138745764567759</v>
      </c>
      <c r="K32" s="58">
        <v>1.4952437229888653</v>
      </c>
      <c r="L32" s="58">
        <v>1.4202718346696392</v>
      </c>
      <c r="M32" s="58">
        <v>1.4005399796604219</v>
      </c>
      <c r="N32" s="58">
        <v>1.3334880046843325</v>
      </c>
      <c r="O32" s="58">
        <v>1.3345804382683057</v>
      </c>
      <c r="P32" s="58">
        <v>1.3943282080977706</v>
      </c>
      <c r="Q32" s="58">
        <v>1.4214712227155104</v>
      </c>
      <c r="R32" s="58">
        <v>1.26268231208969</v>
      </c>
      <c r="S32" s="58">
        <v>1.235999961009465</v>
      </c>
      <c r="T32" s="59">
        <v>1.1548814317879612</v>
      </c>
      <c r="U32" s="60" t="s">
        <v>168</v>
      </c>
      <c r="V32" s="60" t="str">
        <f t="shared" si="0"/>
        <v>FI</v>
      </c>
      <c r="W32" s="7"/>
      <c r="X32" s="29" t="s">
        <v>171</v>
      </c>
      <c r="Y32" s="26">
        <v>3.5930098300094317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4.3389153513116465</v>
      </c>
      <c r="D33" s="71">
        <v>3.8195521244906954</v>
      </c>
      <c r="E33" s="71">
        <v>3.2977392476257772</v>
      </c>
      <c r="F33" s="71">
        <v>2.5938510086234374</v>
      </c>
      <c r="G33" s="71">
        <v>2.8963265153649433</v>
      </c>
      <c r="H33" s="71">
        <v>2.1216114162526529</v>
      </c>
      <c r="I33" s="71">
        <v>1.7113736869967902</v>
      </c>
      <c r="J33" s="71">
        <v>1.7645266207875758</v>
      </c>
      <c r="K33" s="71">
        <v>1.6388084080409642</v>
      </c>
      <c r="L33" s="71">
        <v>1.6644257765950381</v>
      </c>
      <c r="M33" s="72">
        <v>1.5600134490534445</v>
      </c>
      <c r="N33" s="72">
        <v>1.15815404488782</v>
      </c>
      <c r="O33" s="72">
        <v>1.0636665857953167</v>
      </c>
      <c r="P33" s="72">
        <v>1.1314406889284705</v>
      </c>
      <c r="Q33" s="72">
        <v>0.92523339122883197</v>
      </c>
      <c r="R33" s="72">
        <v>0.81171720590603114</v>
      </c>
      <c r="S33" s="72">
        <v>0.70936919126450415</v>
      </c>
      <c r="T33" s="73">
        <v>0.62484995196555859</v>
      </c>
      <c r="U33" s="74" t="s">
        <v>169</v>
      </c>
      <c r="V33" s="74" t="str">
        <f t="shared" si="0"/>
        <v>SE</v>
      </c>
      <c r="W33" s="7"/>
      <c r="X33" s="29" t="s">
        <v>38</v>
      </c>
      <c r="Y33" s="26">
        <v>4.2884673631573555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3.2904753028489298</v>
      </c>
      <c r="D34" s="82">
        <v>2.7418949770509697</v>
      </c>
      <c r="E34" s="82">
        <v>2.5806564626379958</v>
      </c>
      <c r="F34" s="82">
        <v>2.2444773710683692</v>
      </c>
      <c r="G34" s="82">
        <v>1.9160317804377436</v>
      </c>
      <c r="H34" s="82">
        <v>1.8758880533869755</v>
      </c>
      <c r="I34" s="82">
        <v>1.9152151967919868</v>
      </c>
      <c r="J34" s="82">
        <v>2.0268066126585782</v>
      </c>
      <c r="K34" s="82">
        <v>2.0318920532908678</v>
      </c>
      <c r="L34" s="82">
        <v>2.2215589719680948</v>
      </c>
      <c r="M34" s="82">
        <v>2.2435553636918213</v>
      </c>
      <c r="N34" s="82">
        <v>1.894829938474565</v>
      </c>
      <c r="O34" s="82">
        <v>2.909328416738024</v>
      </c>
      <c r="P34" s="82">
        <v>3.1907772865364192</v>
      </c>
      <c r="Q34" s="82">
        <v>2.903592513390179</v>
      </c>
      <c r="R34" s="82">
        <v>2.8561070094855809</v>
      </c>
      <c r="S34" s="82">
        <v>2.6914749132781228</v>
      </c>
      <c r="T34" s="83">
        <v>2.4331632015543359</v>
      </c>
      <c r="U34" s="84" t="s">
        <v>170</v>
      </c>
      <c r="V34" s="84" t="str">
        <f t="shared" si="0"/>
        <v>UK</v>
      </c>
      <c r="W34" s="7"/>
      <c r="X34" s="29" t="s">
        <v>181</v>
      </c>
      <c r="Y34" s="26">
        <v>4.3620125402117607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4" t="s">
        <v>48</v>
      </c>
      <c r="Y35" s="40">
        <v>4.9608566370912719</v>
      </c>
      <c r="AC35" s="34"/>
      <c r="AD35" s="34"/>
    </row>
    <row r="36" spans="1:30" ht="12.95" customHeight="1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 ht="14.25" customHeight="1">
      <c r="A37" s="23"/>
      <c r="X37" s="22"/>
      <c r="Y37" s="22"/>
    </row>
    <row r="38" spans="1:30" ht="18" customHeight="1">
      <c r="X38" s="22"/>
      <c r="Y38" s="22"/>
    </row>
    <row r="39" spans="1:30" ht="18" customHeight="1">
      <c r="A39" s="9"/>
      <c r="X39" s="22"/>
      <c r="Y39" s="22"/>
    </row>
    <row r="51" spans="2:22" ht="18" customHeight="1">
      <c r="U51" s="5"/>
      <c r="V51" s="5"/>
    </row>
    <row r="52" spans="2:22" ht="18" customHeight="1"/>
    <row r="63" spans="2:22" ht="18" customHeight="1">
      <c r="B63"/>
    </row>
    <row r="64" spans="2:22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60</v>
      </c>
      <c r="U2" s="41"/>
      <c r="V2" s="41" t="s">
        <v>136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3.1915271189095957</v>
      </c>
      <c r="L5" s="53">
        <v>3.231314634185984</v>
      </c>
      <c r="M5" s="53">
        <v>3.4246870053957092</v>
      </c>
      <c r="N5" s="53">
        <v>3.7098266560623134</v>
      </c>
      <c r="O5" s="53">
        <v>3.5086828704863073</v>
      </c>
      <c r="P5" s="53">
        <v>3.2631748323502254</v>
      </c>
      <c r="Q5" s="53">
        <v>3.0602985331629111</v>
      </c>
      <c r="R5" s="53">
        <v>2.9627339392873275</v>
      </c>
      <c r="S5" s="53">
        <v>2.9088136573870189</v>
      </c>
      <c r="T5" s="54">
        <v>2.8967760298438083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2.8967760298438083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3.1981877448427487</v>
      </c>
      <c r="L6" s="58">
        <v>3.2160955399510827</v>
      </c>
      <c r="M6" s="58">
        <v>3.3289401776592444</v>
      </c>
      <c r="N6" s="58">
        <v>3.6374631998009477</v>
      </c>
      <c r="O6" s="58">
        <v>3.3950729393356442</v>
      </c>
      <c r="P6" s="58">
        <v>3.1134813449367562</v>
      </c>
      <c r="Q6" s="58">
        <v>2.9176746812517349</v>
      </c>
      <c r="R6" s="58">
        <v>2.8492547146885054</v>
      </c>
      <c r="S6" s="58">
        <v>2.7205651728533682</v>
      </c>
      <c r="T6" s="59">
        <v>2.6850063830194904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2.6850063830194904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2.1461079723791592</v>
      </c>
      <c r="D7" s="63">
        <v>2.4389704617853956</v>
      </c>
      <c r="E7" s="63">
        <v>2.4284530365344552</v>
      </c>
      <c r="F7" s="63">
        <v>2.1797791024739981</v>
      </c>
      <c r="G7" s="63">
        <v>2.1210978782840861</v>
      </c>
      <c r="H7" s="63">
        <v>2.155949426206452</v>
      </c>
      <c r="I7" s="63">
        <v>2.07394576962065</v>
      </c>
      <c r="J7" s="63">
        <v>2.1271295052536145</v>
      </c>
      <c r="K7" s="64">
        <v>1.9649356322634308</v>
      </c>
      <c r="L7" s="65">
        <v>2.0398447982013996</v>
      </c>
      <c r="M7" s="66">
        <v>2.0958810210189682</v>
      </c>
      <c r="N7" s="66">
        <v>2.3315483551144256</v>
      </c>
      <c r="O7" s="66">
        <v>2.3001885782133957</v>
      </c>
      <c r="P7" s="66">
        <v>2.4472028030132975</v>
      </c>
      <c r="Q7" s="66">
        <v>2.4887537724034043</v>
      </c>
      <c r="R7" s="66">
        <v>2.3649156223978163</v>
      </c>
      <c r="S7" s="66">
        <v>2.4045602705052307</v>
      </c>
      <c r="T7" s="67">
        <v>2.4275431553069651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3.6334312637999839</v>
      </c>
      <c r="D8" s="58">
        <v>4.1481652330575791</v>
      </c>
      <c r="E8" s="58">
        <v>3.9109357045222031</v>
      </c>
      <c r="F8" s="58">
        <v>3.8785555152582765</v>
      </c>
      <c r="G8" s="58">
        <v>3.4086080109616002</v>
      </c>
      <c r="H8" s="58">
        <v>3.2526058254596717</v>
      </c>
      <c r="I8" s="58">
        <v>3.4404953184349822</v>
      </c>
      <c r="J8" s="58">
        <v>3.6814360103514363</v>
      </c>
      <c r="K8" s="58">
        <v>4.1675476571448655</v>
      </c>
      <c r="L8" s="58">
        <v>5.191055276806102</v>
      </c>
      <c r="M8" s="58">
        <v>5.5489469356015473</v>
      </c>
      <c r="N8" s="58">
        <v>4.9634841899357518</v>
      </c>
      <c r="O8" s="58">
        <v>4.65168602982944</v>
      </c>
      <c r="P8" s="58">
        <v>3.4416004086095242</v>
      </c>
      <c r="Q8" s="58">
        <v>3.4318411357699974</v>
      </c>
      <c r="R8" s="58">
        <v>4.0550193591631336</v>
      </c>
      <c r="S8" s="58">
        <v>5.2119496032891437</v>
      </c>
      <c r="T8" s="59">
        <v>5.4422378560342066</v>
      </c>
      <c r="U8" s="60" t="s">
        <v>148</v>
      </c>
      <c r="V8" s="60" t="str">
        <f t="shared" ref="V8:V34" si="0">+A8</f>
        <v>BG</v>
      </c>
      <c r="W8" s="7"/>
      <c r="X8" s="29" t="s">
        <v>39</v>
      </c>
      <c r="Y8" s="26">
        <v>1.9405223381834389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4.405095335685318</v>
      </c>
      <c r="D9" s="71">
        <v>3.7143431815134313</v>
      </c>
      <c r="E9" s="71">
        <v>4.1840489246110852</v>
      </c>
      <c r="F9" s="71">
        <v>3.7263348238308422</v>
      </c>
      <c r="G9" s="71">
        <v>3.7051050723201753</v>
      </c>
      <c r="H9" s="71">
        <v>7.2610554973059402</v>
      </c>
      <c r="I9" s="71">
        <v>4.6774003649849893</v>
      </c>
      <c r="J9" s="71">
        <v>4.9395759079574653</v>
      </c>
      <c r="K9" s="71">
        <v>4.8688229780980521</v>
      </c>
      <c r="L9" s="71">
        <v>4.5650120739001503</v>
      </c>
      <c r="M9" s="72">
        <v>4.9602948288889674</v>
      </c>
      <c r="N9" s="72">
        <v>5.5474655052351878</v>
      </c>
      <c r="O9" s="72">
        <v>4.7348387604267552</v>
      </c>
      <c r="P9" s="72">
        <v>4.483493022144625</v>
      </c>
      <c r="Q9" s="72">
        <v>4.1776173356657367</v>
      </c>
      <c r="R9" s="72">
        <v>3.7245018467742712</v>
      </c>
      <c r="S9" s="72">
        <v>4.1615523156451495</v>
      </c>
      <c r="T9" s="73">
        <v>5.2149124858295828</v>
      </c>
      <c r="U9" s="74" t="s">
        <v>149</v>
      </c>
      <c r="V9" s="74" t="str">
        <f t="shared" si="0"/>
        <v>CZ</v>
      </c>
      <c r="W9" s="7"/>
      <c r="X9" s="29" t="s">
        <v>35</v>
      </c>
      <c r="Y9" s="26">
        <v>2.032678042448854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2.6988468686023803</v>
      </c>
      <c r="D10" s="58">
        <v>2.7388984962799663</v>
      </c>
      <c r="E10" s="58">
        <v>2.7723767665074996</v>
      </c>
      <c r="F10" s="58">
        <v>3.0043178182549943</v>
      </c>
      <c r="G10" s="58">
        <v>2.7379134932222251</v>
      </c>
      <c r="H10" s="58">
        <v>2.6271775693909385</v>
      </c>
      <c r="I10" s="58">
        <v>2.8281561312259127</v>
      </c>
      <c r="J10" s="58">
        <v>2.7252437226487629</v>
      </c>
      <c r="K10" s="58">
        <v>2.9348439098051777</v>
      </c>
      <c r="L10" s="58">
        <v>3.0385841367382986</v>
      </c>
      <c r="M10" s="58">
        <v>3.0057072221199226</v>
      </c>
      <c r="N10" s="58">
        <v>3.1454065828420488</v>
      </c>
      <c r="O10" s="58">
        <v>3.3131533723366817</v>
      </c>
      <c r="P10" s="58">
        <v>3.3466164576929032</v>
      </c>
      <c r="Q10" s="58">
        <v>3.8558929578702132</v>
      </c>
      <c r="R10" s="58">
        <v>3.7350647505583403</v>
      </c>
      <c r="S10" s="58">
        <v>3.8944615086770837</v>
      </c>
      <c r="T10" s="59">
        <v>3.7473732079585211</v>
      </c>
      <c r="U10" s="60" t="s">
        <v>150</v>
      </c>
      <c r="V10" s="60" t="str">
        <f t="shared" si="0"/>
        <v>DK</v>
      </c>
      <c r="W10" s="7"/>
      <c r="X10" s="27" t="s">
        <v>33</v>
      </c>
      <c r="Y10" s="26">
        <v>2.1395567851128594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2.2823959608171518</v>
      </c>
      <c r="D11" s="71">
        <v>2.3609120142574871</v>
      </c>
      <c r="E11" s="71">
        <v>2.302313274871485</v>
      </c>
      <c r="F11" s="71">
        <v>2.2553845448081291</v>
      </c>
      <c r="G11" s="71">
        <v>2.190568010537322</v>
      </c>
      <c r="H11" s="71">
        <v>2.11780656552917</v>
      </c>
      <c r="I11" s="71">
        <v>1.9445349728268051</v>
      </c>
      <c r="J11" s="71">
        <v>1.8870770059890647</v>
      </c>
      <c r="K11" s="71">
        <v>1.9964065601169958</v>
      </c>
      <c r="L11" s="71">
        <v>1.9350397695395964</v>
      </c>
      <c r="M11" s="72">
        <v>2.0594986220303388</v>
      </c>
      <c r="N11" s="72">
        <v>2.3553416684279833</v>
      </c>
      <c r="O11" s="72">
        <v>2.3048688790183172</v>
      </c>
      <c r="P11" s="72">
        <v>2.2756666370712364</v>
      </c>
      <c r="Q11" s="72">
        <v>2.2520926653260056</v>
      </c>
      <c r="R11" s="72">
        <v>2.2488850759708168</v>
      </c>
      <c r="S11" s="72">
        <v>2.1743350539330852</v>
      </c>
      <c r="T11" s="73">
        <v>2.1395567851128594</v>
      </c>
      <c r="U11" s="74" t="s">
        <v>151</v>
      </c>
      <c r="V11" s="74" t="str">
        <f t="shared" si="0"/>
        <v>DE</v>
      </c>
      <c r="W11" s="7"/>
      <c r="X11" s="29" t="s">
        <v>38</v>
      </c>
      <c r="Y11" s="26">
        <v>2.1877058019950049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5.3750876372984333</v>
      </c>
      <c r="D12" s="58">
        <v>4.7279082306133455</v>
      </c>
      <c r="E12" s="58">
        <v>4.3868107221627124</v>
      </c>
      <c r="F12" s="58">
        <v>4.6413822661355404</v>
      </c>
      <c r="G12" s="58">
        <v>5.8748314861123969</v>
      </c>
      <c r="H12" s="58">
        <v>5.1992908387760552</v>
      </c>
      <c r="I12" s="58">
        <v>4.4047690174563181</v>
      </c>
      <c r="J12" s="58">
        <v>4.6233895385489649</v>
      </c>
      <c r="K12" s="58">
        <v>5.3809762226818947</v>
      </c>
      <c r="L12" s="58">
        <v>6.0111778609415003</v>
      </c>
      <c r="M12" s="58">
        <v>6.2032042825479028</v>
      </c>
      <c r="N12" s="58">
        <v>6.2364536337840191</v>
      </c>
      <c r="O12" s="58">
        <v>4.8408564205382758</v>
      </c>
      <c r="P12" s="58">
        <v>4.9155247306150844</v>
      </c>
      <c r="Q12" s="58">
        <v>6.2240364323003439</v>
      </c>
      <c r="R12" s="58">
        <v>5.5435765824515624</v>
      </c>
      <c r="S12" s="58">
        <v>5.0333872672534268</v>
      </c>
      <c r="T12" s="59">
        <v>5.5885585190381653</v>
      </c>
      <c r="U12" s="60" t="s">
        <v>152</v>
      </c>
      <c r="V12" s="60" t="str">
        <f t="shared" si="0"/>
        <v>EE</v>
      </c>
      <c r="W12" s="7"/>
      <c r="X12" s="29" t="s">
        <v>36</v>
      </c>
      <c r="Y12" s="26">
        <v>2.2612013101117414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2.7293428635814125</v>
      </c>
      <c r="D13" s="71">
        <v>3.1214498983529957</v>
      </c>
      <c r="E13" s="71">
        <v>3.4799350829246789</v>
      </c>
      <c r="F13" s="71">
        <v>4.1876642061804077</v>
      </c>
      <c r="G13" s="71">
        <v>4.1725513527127811</v>
      </c>
      <c r="H13" s="71">
        <v>3.6125680308740469</v>
      </c>
      <c r="I13" s="71">
        <v>3.4742979085405814</v>
      </c>
      <c r="J13" s="71">
        <v>3.4968067860686394</v>
      </c>
      <c r="K13" s="71">
        <v>3.7467644016067418</v>
      </c>
      <c r="L13" s="71">
        <v>4.6154017914913545</v>
      </c>
      <c r="M13" s="72">
        <v>5.1811156921789054</v>
      </c>
      <c r="N13" s="72">
        <v>3.6830477226544804</v>
      </c>
      <c r="O13" s="72">
        <v>3.3484561362182514</v>
      </c>
      <c r="P13" s="72">
        <v>2.3568414395768653</v>
      </c>
      <c r="Q13" s="72">
        <v>2.0711086962738428</v>
      </c>
      <c r="R13" s="72">
        <v>1.811700325442468</v>
      </c>
      <c r="S13" s="72">
        <v>1.9510066333061797</v>
      </c>
      <c r="T13" s="73">
        <v>2.032678042448854</v>
      </c>
      <c r="U13" s="74" t="s">
        <v>153</v>
      </c>
      <c r="V13" s="74" t="str">
        <f t="shared" si="0"/>
        <v>IE</v>
      </c>
      <c r="W13" s="7"/>
      <c r="X13" s="24" t="s">
        <v>48</v>
      </c>
      <c r="Y13" s="40">
        <v>2.3146165702169328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5.7293261955286559</v>
      </c>
      <c r="L14" s="58">
        <v>4.8501342467824458</v>
      </c>
      <c r="M14" s="58">
        <v>5.5845192860757811</v>
      </c>
      <c r="N14" s="58">
        <v>5.7094941031223385</v>
      </c>
      <c r="O14" s="58">
        <v>3.6862126929681689</v>
      </c>
      <c r="P14" s="58">
        <v>2.4484492510711062</v>
      </c>
      <c r="Q14" s="58">
        <v>2.5093617288341248</v>
      </c>
      <c r="R14" s="58">
        <v>3.4248208039292858</v>
      </c>
      <c r="S14" s="58">
        <v>3.9057440062176512</v>
      </c>
      <c r="T14" s="59">
        <v>3.9709669520458388</v>
      </c>
      <c r="U14" s="60" t="s">
        <v>75</v>
      </c>
      <c r="V14" s="60" t="str">
        <f t="shared" si="0"/>
        <v>EL</v>
      </c>
      <c r="W14" s="7"/>
      <c r="X14" s="29" t="s">
        <v>29</v>
      </c>
      <c r="Y14" s="26">
        <v>2.4275431553069651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3.7977265261478368</v>
      </c>
      <c r="D15" s="71">
        <v>3.8198534113165388</v>
      </c>
      <c r="E15" s="71">
        <v>3.6697872340425532</v>
      </c>
      <c r="F15" s="71">
        <v>3.7619652108278725</v>
      </c>
      <c r="G15" s="71">
        <v>4.0415701305772949</v>
      </c>
      <c r="H15" s="71">
        <v>4.1141446123822609</v>
      </c>
      <c r="I15" s="71">
        <v>3.9620626407559616</v>
      </c>
      <c r="J15" s="71">
        <v>4.1761680525615592</v>
      </c>
      <c r="K15" s="71">
        <v>4.3254091871417311</v>
      </c>
      <c r="L15" s="71">
        <v>4.5768578478858855</v>
      </c>
      <c r="M15" s="72">
        <v>4.6134811912127409</v>
      </c>
      <c r="N15" s="72">
        <v>5.1103116305881002</v>
      </c>
      <c r="O15" s="72">
        <v>4.6898316515760285</v>
      </c>
      <c r="P15" s="72">
        <v>3.7030566706495529</v>
      </c>
      <c r="Q15" s="72">
        <v>2.4812249250147667</v>
      </c>
      <c r="R15" s="72">
        <v>2.2063044473233058</v>
      </c>
      <c r="S15" s="72">
        <v>2.1023665911099156</v>
      </c>
      <c r="T15" s="73">
        <v>2.2612013101117414</v>
      </c>
      <c r="U15" s="74" t="s">
        <v>154</v>
      </c>
      <c r="V15" s="74" t="str">
        <f t="shared" si="0"/>
        <v>ES</v>
      </c>
      <c r="W15" s="7"/>
      <c r="X15" s="29" t="s">
        <v>54</v>
      </c>
      <c r="Y15" s="26">
        <v>2.7241468998624265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3.6956054566757142</v>
      </c>
      <c r="D16" s="58">
        <v>3.7811568153880342</v>
      </c>
      <c r="E16" s="58">
        <v>3.920351605026045</v>
      </c>
      <c r="F16" s="58">
        <v>3.835917880604339</v>
      </c>
      <c r="G16" s="58">
        <v>3.7554186615850997</v>
      </c>
      <c r="H16" s="58">
        <v>3.8870662583865774</v>
      </c>
      <c r="I16" s="58">
        <v>3.9520330145666258</v>
      </c>
      <c r="J16" s="58">
        <v>4.000264111631183</v>
      </c>
      <c r="K16" s="58">
        <v>3.9203255656092728</v>
      </c>
      <c r="L16" s="58">
        <v>3.937805486027949</v>
      </c>
      <c r="M16" s="58">
        <v>3.9402209584888639</v>
      </c>
      <c r="N16" s="58">
        <v>4.2515872733452049</v>
      </c>
      <c r="O16" s="58">
        <v>4.1499518884592845</v>
      </c>
      <c r="P16" s="58">
        <v>3.9621052754258272</v>
      </c>
      <c r="Q16" s="58">
        <v>4.050784669722832</v>
      </c>
      <c r="R16" s="58">
        <v>4.0101296203990895</v>
      </c>
      <c r="S16" s="58">
        <v>3.6878255939532436</v>
      </c>
      <c r="T16" s="59">
        <v>3.532913701350139</v>
      </c>
      <c r="U16" s="60" t="s">
        <v>155</v>
      </c>
      <c r="V16" s="60" t="str">
        <f t="shared" si="0"/>
        <v>FR</v>
      </c>
      <c r="W16" s="7"/>
      <c r="X16" s="29" t="s">
        <v>46</v>
      </c>
      <c r="Y16" s="26">
        <v>2.9570975545674854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5.1840989579545127</v>
      </c>
      <c r="G17" s="71">
        <v>5.5100381190085157</v>
      </c>
      <c r="H17" s="71">
        <v>7.1813924146230379</v>
      </c>
      <c r="I17" s="71">
        <v>6.3764127207056278</v>
      </c>
      <c r="J17" s="71">
        <v>5.5615073092330114</v>
      </c>
      <c r="K17" s="71">
        <v>5.5513914878697816</v>
      </c>
      <c r="L17" s="71">
        <v>6.088787788041337</v>
      </c>
      <c r="M17" s="72">
        <v>5.7910896357334947</v>
      </c>
      <c r="N17" s="72">
        <v>5.4929218506748798</v>
      </c>
      <c r="O17" s="72">
        <v>3.2766287530577016</v>
      </c>
      <c r="P17" s="72">
        <v>3.5071276924781625</v>
      </c>
      <c r="Q17" s="72">
        <v>3.5425960922615767</v>
      </c>
      <c r="R17" s="72">
        <v>3.7310616513577992</v>
      </c>
      <c r="S17" s="72">
        <v>3.6615108322803671</v>
      </c>
      <c r="T17" s="73">
        <v>3.6125052866658764</v>
      </c>
      <c r="U17" s="74" t="s">
        <v>173</v>
      </c>
      <c r="V17" s="74" t="s">
        <v>171</v>
      </c>
      <c r="W17" s="7"/>
      <c r="X17" s="29" t="s">
        <v>45</v>
      </c>
      <c r="Y17" s="26">
        <v>3.280323722738645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2.8133005744035233</v>
      </c>
      <c r="D18" s="58">
        <v>2.9308271765320595</v>
      </c>
      <c r="E18" s="58">
        <v>2.849505823401969</v>
      </c>
      <c r="F18" s="58">
        <v>2.9010818877541857</v>
      </c>
      <c r="G18" s="58">
        <v>2.3662314976701144</v>
      </c>
      <c r="H18" s="58">
        <v>3.0063692924880745</v>
      </c>
      <c r="I18" s="58">
        <v>3.022188842574026</v>
      </c>
      <c r="J18" s="58">
        <v>2.9997798665198001</v>
      </c>
      <c r="K18" s="58">
        <v>2.9352795769559377</v>
      </c>
      <c r="L18" s="58">
        <v>2.9059093798512725</v>
      </c>
      <c r="M18" s="58">
        <v>2.9761776596414249</v>
      </c>
      <c r="N18" s="58">
        <v>3.4460537522033685</v>
      </c>
      <c r="O18" s="58">
        <v>2.9140663016067525</v>
      </c>
      <c r="P18" s="58">
        <v>2.7633887906090648</v>
      </c>
      <c r="Q18" s="58">
        <v>2.5581658754551184</v>
      </c>
      <c r="R18" s="58">
        <v>2.3851593801434334</v>
      </c>
      <c r="S18" s="58">
        <v>2.2107258269125367</v>
      </c>
      <c r="T18" s="59">
        <v>2.1877058019950049</v>
      </c>
      <c r="U18" s="60" t="s">
        <v>156</v>
      </c>
      <c r="V18" s="60" t="str">
        <f t="shared" si="0"/>
        <v>IT</v>
      </c>
      <c r="W18" s="7"/>
      <c r="X18" s="27" t="s">
        <v>37</v>
      </c>
      <c r="Y18" s="26">
        <v>3.532913701350139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2.910054081827</v>
      </c>
      <c r="D19" s="71">
        <v>3.0918331215333015</v>
      </c>
      <c r="E19" s="71">
        <v>3.2518844423701192</v>
      </c>
      <c r="F19" s="71">
        <v>3.2367307697391672</v>
      </c>
      <c r="G19" s="71">
        <v>3.5074137630204589</v>
      </c>
      <c r="H19" s="71">
        <v>3.8378301293955217</v>
      </c>
      <c r="I19" s="71">
        <v>4.109107444043647</v>
      </c>
      <c r="J19" s="71">
        <v>3.4099178849955467</v>
      </c>
      <c r="K19" s="71">
        <v>3.2363682393816706</v>
      </c>
      <c r="L19" s="71">
        <v>2.9139601887311519</v>
      </c>
      <c r="M19" s="72">
        <v>3.0724667556759346</v>
      </c>
      <c r="N19" s="72">
        <v>4.0059905899259398</v>
      </c>
      <c r="O19" s="72">
        <v>4.2138850021576797</v>
      </c>
      <c r="P19" s="72">
        <v>3.7222722435949906</v>
      </c>
      <c r="Q19" s="72">
        <v>2.6354853124727127</v>
      </c>
      <c r="R19" s="72">
        <v>1.9906225954485819</v>
      </c>
      <c r="S19" s="72">
        <v>1.772480840764185</v>
      </c>
      <c r="T19" s="73">
        <v>1.9405223381834389</v>
      </c>
      <c r="U19" s="74" t="s">
        <v>157</v>
      </c>
      <c r="V19" s="74" t="str">
        <f t="shared" si="0"/>
        <v>CY</v>
      </c>
      <c r="W19" s="7"/>
      <c r="X19" s="29" t="s">
        <v>171</v>
      </c>
      <c r="Y19" s="26">
        <v>3.6125052866658764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1.7131969154813995</v>
      </c>
      <c r="D20" s="58">
        <v>1.902835751620122</v>
      </c>
      <c r="E20" s="58">
        <v>1.9681032053051311</v>
      </c>
      <c r="F20" s="58">
        <v>1.6981584956868867</v>
      </c>
      <c r="G20" s="58">
        <v>1.7828216427419479</v>
      </c>
      <c r="H20" s="58">
        <v>2.7874750697209385</v>
      </c>
      <c r="I20" s="58">
        <v>3.5281370378289054</v>
      </c>
      <c r="J20" s="58">
        <v>3.4493320453313854</v>
      </c>
      <c r="K20" s="58">
        <v>4.9387719958976328</v>
      </c>
      <c r="L20" s="58">
        <v>5.9171581890691805</v>
      </c>
      <c r="M20" s="58">
        <v>5.1504564177121743</v>
      </c>
      <c r="N20" s="58">
        <v>4.8718579913368627</v>
      </c>
      <c r="O20" s="58">
        <v>4.7089381718555137</v>
      </c>
      <c r="P20" s="58">
        <v>5.0025234160013659</v>
      </c>
      <c r="Q20" s="58">
        <v>4.8555935127807146</v>
      </c>
      <c r="R20" s="58">
        <v>4.4206161871361678</v>
      </c>
      <c r="S20" s="58">
        <v>4.4005354112771906</v>
      </c>
      <c r="T20" s="59">
        <v>4.2601718552751207</v>
      </c>
      <c r="U20" s="60" t="s">
        <v>158</v>
      </c>
      <c r="V20" s="60" t="str">
        <f t="shared" si="0"/>
        <v>LV</v>
      </c>
      <c r="W20" s="7"/>
      <c r="X20" s="29" t="s">
        <v>32</v>
      </c>
      <c r="Y20" s="26">
        <v>3.7473732079585211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2.5304946413596721</v>
      </c>
      <c r="D21" s="71">
        <v>2.5655911542406904</v>
      </c>
      <c r="E21" s="71">
        <v>2.4233665315697421</v>
      </c>
      <c r="F21" s="71">
        <v>2.2785553861631107</v>
      </c>
      <c r="G21" s="71">
        <v>2.9711547759300152</v>
      </c>
      <c r="H21" s="71">
        <v>3.0776051565589673</v>
      </c>
      <c r="I21" s="71">
        <v>3.6066460061893699</v>
      </c>
      <c r="J21" s="71">
        <v>3.6066440184074642</v>
      </c>
      <c r="K21" s="71">
        <v>4.2747718153192915</v>
      </c>
      <c r="L21" s="71">
        <v>5.4143397567410654</v>
      </c>
      <c r="M21" s="72">
        <v>5.3802756766213156</v>
      </c>
      <c r="N21" s="72">
        <v>4.415102829720043</v>
      </c>
      <c r="O21" s="72">
        <v>4.9627046995717805</v>
      </c>
      <c r="P21" s="72">
        <v>4.7315525331780917</v>
      </c>
      <c r="Q21" s="72">
        <v>3.9788268680984085</v>
      </c>
      <c r="R21" s="72">
        <v>3.7485055288282778</v>
      </c>
      <c r="S21" s="72">
        <v>3.5253152747747256</v>
      </c>
      <c r="T21" s="73">
        <v>3.9198817230143215</v>
      </c>
      <c r="U21" s="74" t="s">
        <v>159</v>
      </c>
      <c r="V21" s="74" t="str">
        <f t="shared" si="0"/>
        <v>LT</v>
      </c>
      <c r="W21" s="7"/>
      <c r="X21" s="29" t="s">
        <v>44</v>
      </c>
      <c r="Y21" s="26">
        <v>3.9041229242619617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4.4134684268257907</v>
      </c>
      <c r="D22" s="58">
        <v>4.1761989020706585</v>
      </c>
      <c r="E22" s="58">
        <v>3.7531464432260955</v>
      </c>
      <c r="F22" s="58">
        <v>4.1940516116417363</v>
      </c>
      <c r="G22" s="58">
        <v>4.7495326574530541</v>
      </c>
      <c r="H22" s="58">
        <v>4.7152523640410715</v>
      </c>
      <c r="I22" s="58">
        <v>4.4285533522532132</v>
      </c>
      <c r="J22" s="58">
        <v>4.7724956698673218</v>
      </c>
      <c r="K22" s="58">
        <v>3.8870913188842628</v>
      </c>
      <c r="L22" s="58">
        <v>3.5971995941913879</v>
      </c>
      <c r="M22" s="58">
        <v>3.7111991797574331</v>
      </c>
      <c r="N22" s="58">
        <v>4.2930721679046657</v>
      </c>
      <c r="O22" s="58">
        <v>4.582560625419033</v>
      </c>
      <c r="P22" s="58">
        <v>4.2040060268550077</v>
      </c>
      <c r="Q22" s="58">
        <v>4.0556414071803788</v>
      </c>
      <c r="R22" s="58">
        <v>3.5409599881626397</v>
      </c>
      <c r="S22" s="58">
        <v>3.5253159437439683</v>
      </c>
      <c r="T22" s="59">
        <v>3.9338707400866686</v>
      </c>
      <c r="U22" s="60" t="s">
        <v>160</v>
      </c>
      <c r="V22" s="60" t="str">
        <f t="shared" si="0"/>
        <v>LU</v>
      </c>
      <c r="W22" s="7"/>
      <c r="X22" s="29" t="s">
        <v>41</v>
      </c>
      <c r="Y22" s="26">
        <v>3.9198817230143215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3.5239907041831651</v>
      </c>
      <c r="D23" s="71">
        <v>3.3659624249019622</v>
      </c>
      <c r="E23" s="71">
        <v>3.5655242004403038</v>
      </c>
      <c r="F23" s="71">
        <v>3.9267694854597663</v>
      </c>
      <c r="G23" s="71">
        <v>5.1374221820921102</v>
      </c>
      <c r="H23" s="71">
        <v>3.7854664401870686</v>
      </c>
      <c r="I23" s="71">
        <v>3.8074602147262619</v>
      </c>
      <c r="J23" s="71">
        <v>4.1767783358267438</v>
      </c>
      <c r="K23" s="71">
        <v>5.1541479019488516</v>
      </c>
      <c r="L23" s="71">
        <v>4.2596510910662788</v>
      </c>
      <c r="M23" s="72">
        <v>3.2137817299763687</v>
      </c>
      <c r="N23" s="72">
        <v>3.4474555099833575</v>
      </c>
      <c r="O23" s="72">
        <v>3.6805715871038767</v>
      </c>
      <c r="P23" s="72">
        <v>3.362002736492363</v>
      </c>
      <c r="Q23" s="72">
        <v>3.7432344382780021</v>
      </c>
      <c r="R23" s="72">
        <v>4.4330942236663518</v>
      </c>
      <c r="S23" s="72">
        <v>5.5045381763751058</v>
      </c>
      <c r="T23" s="73">
        <v>5.2920162720194961</v>
      </c>
      <c r="U23" s="74" t="s">
        <v>161</v>
      </c>
      <c r="V23" s="74" t="str">
        <f t="shared" si="0"/>
        <v>HU</v>
      </c>
      <c r="W23" s="7"/>
      <c r="X23" s="29" t="s">
        <v>52</v>
      </c>
      <c r="Y23" s="26">
        <v>3.9263159517513837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4.5522773895495261</v>
      </c>
      <c r="D24" s="58">
        <v>4.4854909012518993</v>
      </c>
      <c r="E24" s="58">
        <v>3.8548188256907348</v>
      </c>
      <c r="F24" s="58">
        <v>3.5086443500903139</v>
      </c>
      <c r="G24" s="58">
        <v>4.0985350501983557</v>
      </c>
      <c r="H24" s="58">
        <v>4.5285580101325715</v>
      </c>
      <c r="I24" s="58">
        <v>3.7525528446572127</v>
      </c>
      <c r="J24" s="58">
        <v>4.5569035194870011</v>
      </c>
      <c r="K24" s="58">
        <v>3.9820725046136927</v>
      </c>
      <c r="L24" s="58">
        <v>3.7759575369779843</v>
      </c>
      <c r="M24" s="58">
        <v>2.438534888426219</v>
      </c>
      <c r="N24" s="58">
        <v>2.4158524228572551</v>
      </c>
      <c r="O24" s="58">
        <v>2.2210739888264435</v>
      </c>
      <c r="P24" s="58">
        <v>2.7647638199382456</v>
      </c>
      <c r="Q24" s="58">
        <v>3.1532474951606209</v>
      </c>
      <c r="R24" s="58">
        <v>2.7932171136614907</v>
      </c>
      <c r="S24" s="58">
        <v>3.7571735356568201</v>
      </c>
      <c r="T24" s="59">
        <v>3.9041229242619617</v>
      </c>
      <c r="U24" s="60" t="s">
        <v>21</v>
      </c>
      <c r="V24" s="60" t="str">
        <f t="shared" si="0"/>
        <v>MT</v>
      </c>
      <c r="W24" s="7"/>
      <c r="X24" s="29" t="s">
        <v>42</v>
      </c>
      <c r="Y24" s="26">
        <v>3.9338707400866686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3.5387796514390661</v>
      </c>
      <c r="D25" s="71">
        <v>3.7730391140638031</v>
      </c>
      <c r="E25" s="71">
        <v>3.7539531447726988</v>
      </c>
      <c r="F25" s="71">
        <v>3.9031164515750083</v>
      </c>
      <c r="G25" s="71">
        <v>4.1453910103316272</v>
      </c>
      <c r="H25" s="71">
        <v>4.2137797505679231</v>
      </c>
      <c r="I25" s="71">
        <v>3.8861394169932</v>
      </c>
      <c r="J25" s="71">
        <v>3.729227340458094</v>
      </c>
      <c r="K25" s="71">
        <v>3.9267142255340013</v>
      </c>
      <c r="L25" s="71">
        <v>3.867401513175059</v>
      </c>
      <c r="M25" s="72">
        <v>3.98114409000521</v>
      </c>
      <c r="N25" s="72">
        <v>4.3038507627036307</v>
      </c>
      <c r="O25" s="72">
        <v>4.1498815541114027</v>
      </c>
      <c r="P25" s="72">
        <v>3.9995084993832912</v>
      </c>
      <c r="Q25" s="72">
        <v>3.7444742732080529</v>
      </c>
      <c r="R25" s="72">
        <v>3.6401237138111755</v>
      </c>
      <c r="S25" s="72">
        <v>3.4920108031443791</v>
      </c>
      <c r="T25" s="73">
        <v>3.280323722738645</v>
      </c>
      <c r="U25" s="74" t="s">
        <v>162</v>
      </c>
      <c r="V25" s="74" t="str">
        <f t="shared" si="0"/>
        <v>NL</v>
      </c>
      <c r="W25" s="7"/>
      <c r="X25" s="29" t="s">
        <v>181</v>
      </c>
      <c r="Y25" s="26">
        <v>3.9709669520458388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2.8691528017493289</v>
      </c>
      <c r="D26" s="58">
        <v>2.8148249963511152</v>
      </c>
      <c r="E26" s="58">
        <v>2.6199867051989498</v>
      </c>
      <c r="F26" s="58">
        <v>2.3661482133588447</v>
      </c>
      <c r="G26" s="58">
        <v>2.5773582412755665</v>
      </c>
      <c r="H26" s="58">
        <v>2.4442852038944025</v>
      </c>
      <c r="I26" s="58">
        <v>2.3552388269196229</v>
      </c>
      <c r="J26" s="58">
        <v>2.9300193569997934</v>
      </c>
      <c r="K26" s="58">
        <v>2.8473870263211221</v>
      </c>
      <c r="L26" s="58">
        <v>2.9493575828402023</v>
      </c>
      <c r="M26" s="58">
        <v>3.2172087325338077</v>
      </c>
      <c r="N26" s="58">
        <v>3.3501816775497093</v>
      </c>
      <c r="O26" s="58">
        <v>3.2161763582829161</v>
      </c>
      <c r="P26" s="58">
        <v>2.9949459074790332</v>
      </c>
      <c r="Q26" s="58">
        <v>2.8984107502003567</v>
      </c>
      <c r="R26" s="58">
        <v>3.0086353750496215</v>
      </c>
      <c r="S26" s="58">
        <v>2.9602250736632292</v>
      </c>
      <c r="T26" s="59">
        <v>2.9570975545674854</v>
      </c>
      <c r="U26" s="60" t="s">
        <v>163</v>
      </c>
      <c r="V26" s="60" t="str">
        <f t="shared" si="0"/>
        <v>AT</v>
      </c>
      <c r="W26" s="7"/>
      <c r="X26" s="29" t="s">
        <v>40</v>
      </c>
      <c r="Y26" s="26">
        <v>4.2601718552751207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3.3895480547594419</v>
      </c>
      <c r="D27" s="71">
        <v>3.0312481898506873</v>
      </c>
      <c r="E27" s="71">
        <v>1.8789021086111437</v>
      </c>
      <c r="F27" s="71">
        <v>2.8235520369242604</v>
      </c>
      <c r="G27" s="71">
        <v>2.8479540892924771</v>
      </c>
      <c r="H27" s="71">
        <v>2.7975127965670921</v>
      </c>
      <c r="I27" s="71">
        <v>2.8853474473366938</v>
      </c>
      <c r="J27" s="71">
        <v>3.3838315638138772</v>
      </c>
      <c r="K27" s="71">
        <v>3.9856028253610321</v>
      </c>
      <c r="L27" s="71">
        <v>4.5070961338014932</v>
      </c>
      <c r="M27" s="72">
        <v>4.7996511451302029</v>
      </c>
      <c r="N27" s="72">
        <v>5.0508499467635932</v>
      </c>
      <c r="O27" s="72">
        <v>5.5956846082515614</v>
      </c>
      <c r="P27" s="72">
        <v>5.8463241363065626</v>
      </c>
      <c r="Q27" s="72">
        <v>4.7116867363375636</v>
      </c>
      <c r="R27" s="72">
        <v>4.122339542400991</v>
      </c>
      <c r="S27" s="72">
        <v>4.4564501014195246</v>
      </c>
      <c r="T27" s="73">
        <v>4.4168068458599841</v>
      </c>
      <c r="U27" s="74" t="s">
        <v>164</v>
      </c>
      <c r="V27" s="74" t="str">
        <f t="shared" si="0"/>
        <v>PL</v>
      </c>
      <c r="W27" s="7"/>
      <c r="X27" s="29" t="s">
        <v>51</v>
      </c>
      <c r="Y27" s="26">
        <v>4.2913844533425776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5.1004176111630919</v>
      </c>
      <c r="D28" s="77">
        <v>4.9346049827280218</v>
      </c>
      <c r="E28" s="77">
        <v>4.6056435156724049</v>
      </c>
      <c r="F28" s="77">
        <v>5.0311747570569691</v>
      </c>
      <c r="G28" s="77">
        <v>4.6052967741693029</v>
      </c>
      <c r="H28" s="77">
        <v>4.3737037511307264</v>
      </c>
      <c r="I28" s="77">
        <v>4.4333141668083327</v>
      </c>
      <c r="J28" s="77">
        <v>4.0768646163272075</v>
      </c>
      <c r="K28" s="77">
        <v>3.3562184225002878</v>
      </c>
      <c r="L28" s="77">
        <v>3.2169279137715807</v>
      </c>
      <c r="M28" s="77">
        <v>3.7181439227960826</v>
      </c>
      <c r="N28" s="77">
        <v>4.1068989990327118</v>
      </c>
      <c r="O28" s="77">
        <v>5.2680152858715816</v>
      </c>
      <c r="P28" s="77">
        <v>3.4850310823429855</v>
      </c>
      <c r="Q28" s="77">
        <v>2.469323130613291</v>
      </c>
      <c r="R28" s="77">
        <v>2.173673946570541</v>
      </c>
      <c r="S28" s="77">
        <v>2.0324862596723152</v>
      </c>
      <c r="T28" s="78">
        <v>2.3146165702169328</v>
      </c>
      <c r="U28" s="79" t="s">
        <v>7</v>
      </c>
      <c r="V28" s="79" t="str">
        <f t="shared" si="0"/>
        <v>PT</v>
      </c>
      <c r="W28" s="8"/>
      <c r="X28" s="29" t="s">
        <v>53</v>
      </c>
      <c r="Y28" s="26">
        <v>4.4161773562141811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1.803644327780149</v>
      </c>
      <c r="D29" s="71">
        <v>1.6292533805340359</v>
      </c>
      <c r="E29" s="71">
        <v>3.4343767417653335</v>
      </c>
      <c r="F29" s="71">
        <v>2.7265920261782588</v>
      </c>
      <c r="G29" s="71">
        <v>3.2299023783004657</v>
      </c>
      <c r="H29" s="71">
        <v>3.4928866865800199</v>
      </c>
      <c r="I29" s="71">
        <v>2.7821373954964792</v>
      </c>
      <c r="J29" s="71">
        <v>2.8228627058943414</v>
      </c>
      <c r="K29" s="71">
        <v>5.1925581325649279</v>
      </c>
      <c r="L29" s="71">
        <v>6.2741432977117695</v>
      </c>
      <c r="M29" s="72">
        <v>6.665875904648594</v>
      </c>
      <c r="N29" s="72">
        <v>5.9874896870423813</v>
      </c>
      <c r="O29" s="72">
        <v>5.6587506094521798</v>
      </c>
      <c r="P29" s="72">
        <v>5.427455666034092</v>
      </c>
      <c r="Q29" s="72">
        <v>4.7890604673787083</v>
      </c>
      <c r="R29" s="72">
        <v>4.5189471900805707</v>
      </c>
      <c r="S29" s="72">
        <v>4.2676729909952531</v>
      </c>
      <c r="T29" s="73">
        <v>4.9212222813867088</v>
      </c>
      <c r="U29" s="74" t="s">
        <v>165</v>
      </c>
      <c r="V29" s="74" t="str">
        <f t="shared" si="0"/>
        <v>RO</v>
      </c>
      <c r="W29" s="7"/>
      <c r="X29" s="29" t="s">
        <v>47</v>
      </c>
      <c r="Y29" s="26">
        <v>4.4168068458599841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3.6883816304641943</v>
      </c>
      <c r="D30" s="58">
        <v>4.0316414066875996</v>
      </c>
      <c r="E30" s="58">
        <v>3.6949587794288101</v>
      </c>
      <c r="F30" s="58">
        <v>3.9216390966563686</v>
      </c>
      <c r="G30" s="58">
        <v>3.7082034959058081</v>
      </c>
      <c r="H30" s="58">
        <v>3.741229180870751</v>
      </c>
      <c r="I30" s="58">
        <v>3.9392975748662038</v>
      </c>
      <c r="J30" s="58">
        <v>3.7594862214557976</v>
      </c>
      <c r="K30" s="58">
        <v>4.2885238586890733</v>
      </c>
      <c r="L30" s="58">
        <v>4.5394094716776214</v>
      </c>
      <c r="M30" s="58">
        <v>4.7148982680121483</v>
      </c>
      <c r="N30" s="58">
        <v>5.0459545100121117</v>
      </c>
      <c r="O30" s="58">
        <v>4.9590606753809334</v>
      </c>
      <c r="P30" s="58">
        <v>4.0635781092671133</v>
      </c>
      <c r="Q30" s="58">
        <v>4.0675175570617874</v>
      </c>
      <c r="R30" s="58">
        <v>4.3922896387073802</v>
      </c>
      <c r="S30" s="58">
        <v>5.1717793077308265</v>
      </c>
      <c r="T30" s="59">
        <v>5.5634020838638785</v>
      </c>
      <c r="U30" s="60" t="s">
        <v>166</v>
      </c>
      <c r="V30" s="60" t="str">
        <f t="shared" si="0"/>
        <v>SI</v>
      </c>
      <c r="W30" s="7"/>
      <c r="X30" s="29" t="s">
        <v>49</v>
      </c>
      <c r="Y30" s="26">
        <v>4.9212222813867088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4.8029837927846666</v>
      </c>
      <c r="D31" s="71">
        <v>3.7017459605199874</v>
      </c>
      <c r="E31" s="71">
        <v>3.6482371447494706</v>
      </c>
      <c r="F31" s="71">
        <v>3.928054928765496</v>
      </c>
      <c r="G31" s="71">
        <v>4.0862836321185929</v>
      </c>
      <c r="H31" s="71">
        <v>3.1610688248940026</v>
      </c>
      <c r="I31" s="71">
        <v>2.9407266960554241</v>
      </c>
      <c r="J31" s="71">
        <v>3.4102053227580789</v>
      </c>
      <c r="K31" s="71">
        <v>3.7443601116080778</v>
      </c>
      <c r="L31" s="71">
        <v>3.0908088494288974</v>
      </c>
      <c r="M31" s="72">
        <v>3.2864552040285377</v>
      </c>
      <c r="N31" s="72">
        <v>3.7514664632565067</v>
      </c>
      <c r="O31" s="72">
        <v>3.4906511835937839</v>
      </c>
      <c r="P31" s="72">
        <v>3.6677896656947104</v>
      </c>
      <c r="Q31" s="72">
        <v>3.0283483970581995</v>
      </c>
      <c r="R31" s="72">
        <v>3.0545233453232972</v>
      </c>
      <c r="S31" s="72">
        <v>3.6374978515548153</v>
      </c>
      <c r="T31" s="73">
        <v>4.2913844533425776</v>
      </c>
      <c r="U31" s="74" t="s">
        <v>167</v>
      </c>
      <c r="V31" s="74" t="str">
        <f t="shared" si="0"/>
        <v>SK</v>
      </c>
      <c r="W31" s="7"/>
      <c r="X31" s="29" t="s">
        <v>31</v>
      </c>
      <c r="Y31" s="26">
        <v>5.2149124858295828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4.1168945523417122</v>
      </c>
      <c r="D32" s="58">
        <v>3.9118205526185168</v>
      </c>
      <c r="E32" s="58">
        <v>3.5277885822062074</v>
      </c>
      <c r="F32" s="58">
        <v>3.3987136260099553</v>
      </c>
      <c r="G32" s="58">
        <v>3.6826736979816443</v>
      </c>
      <c r="H32" s="58">
        <v>3.8464329777197186</v>
      </c>
      <c r="I32" s="58">
        <v>3.9097156054190827</v>
      </c>
      <c r="J32" s="58">
        <v>3.6535735794192976</v>
      </c>
      <c r="K32" s="58">
        <v>3.381533363458352</v>
      </c>
      <c r="L32" s="58">
        <v>3.4708227929511644</v>
      </c>
      <c r="M32" s="58">
        <v>3.5919488309904963</v>
      </c>
      <c r="N32" s="58">
        <v>3.954062608753294</v>
      </c>
      <c r="O32" s="58">
        <v>3.668626402993052</v>
      </c>
      <c r="P32" s="58">
        <v>3.7984649690911212</v>
      </c>
      <c r="Q32" s="58">
        <v>3.9801194236034294</v>
      </c>
      <c r="R32" s="58">
        <v>4.1382439837626945</v>
      </c>
      <c r="S32" s="58">
        <v>4.0857206913021855</v>
      </c>
      <c r="T32" s="59">
        <v>3.9263159517513837</v>
      </c>
      <c r="U32" s="60" t="s">
        <v>168</v>
      </c>
      <c r="V32" s="60" t="str">
        <f t="shared" si="0"/>
        <v>FI</v>
      </c>
      <c r="W32" s="7"/>
      <c r="X32" s="29" t="s">
        <v>43</v>
      </c>
      <c r="Y32" s="26">
        <v>5.2920162720194961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4.3392453785577532</v>
      </c>
      <c r="D33" s="71">
        <v>4.3464855169282712</v>
      </c>
      <c r="E33" s="71">
        <v>3.9350803534594374</v>
      </c>
      <c r="F33" s="71">
        <v>4.1546246564950176</v>
      </c>
      <c r="G33" s="71">
        <v>4.347486026563149</v>
      </c>
      <c r="H33" s="71">
        <v>4.2001220566166415</v>
      </c>
      <c r="I33" s="71">
        <v>4.1066052550430197</v>
      </c>
      <c r="J33" s="71">
        <v>4.106657879747619</v>
      </c>
      <c r="K33" s="71">
        <v>4.1287078330640599</v>
      </c>
      <c r="L33" s="71">
        <v>4.0970224015203875</v>
      </c>
      <c r="M33" s="72">
        <v>4.2648790485532677</v>
      </c>
      <c r="N33" s="72">
        <v>4.4947117371428815</v>
      </c>
      <c r="O33" s="72">
        <v>4.5139565578804959</v>
      </c>
      <c r="P33" s="72">
        <v>4.435951984601993</v>
      </c>
      <c r="Q33" s="72">
        <v>4.5556882327399038</v>
      </c>
      <c r="R33" s="72">
        <v>4.4614339497319433</v>
      </c>
      <c r="S33" s="72">
        <v>4.4662899052073071</v>
      </c>
      <c r="T33" s="73">
        <v>4.4161773562141811</v>
      </c>
      <c r="U33" s="74" t="s">
        <v>169</v>
      </c>
      <c r="V33" s="74" t="str">
        <f t="shared" si="0"/>
        <v>SE</v>
      </c>
      <c r="W33" s="7"/>
      <c r="X33" s="27" t="s">
        <v>30</v>
      </c>
      <c r="Y33" s="26">
        <v>5.4422378560342066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1.8402052358412808</v>
      </c>
      <c r="D34" s="82">
        <v>1.8473943729659283</v>
      </c>
      <c r="E34" s="82">
        <v>1.7794442800865735</v>
      </c>
      <c r="F34" s="82">
        <v>2.0398886992640244</v>
      </c>
      <c r="G34" s="82">
        <v>2.1192310539869608</v>
      </c>
      <c r="H34" s="82">
        <v>2.2088844410945945</v>
      </c>
      <c r="I34" s="82">
        <v>2.5378712731265143</v>
      </c>
      <c r="J34" s="82">
        <v>1.5256859122471285</v>
      </c>
      <c r="K34" s="82">
        <v>2.5916736574199146</v>
      </c>
      <c r="L34" s="82">
        <v>2.5948730455920175</v>
      </c>
      <c r="M34" s="82">
        <v>3.0830542571484414</v>
      </c>
      <c r="N34" s="82">
        <v>3.4025766510267363</v>
      </c>
      <c r="O34" s="82">
        <v>3.2284442524435115</v>
      </c>
      <c r="P34" s="82">
        <v>2.9808951021315484</v>
      </c>
      <c r="Q34" s="82">
        <v>2.7742997442369237</v>
      </c>
      <c r="R34" s="82">
        <v>2.5951771492994893</v>
      </c>
      <c r="S34" s="82">
        <v>2.7060638975489959</v>
      </c>
      <c r="T34" s="83">
        <v>2.7241468998624265</v>
      </c>
      <c r="U34" s="84" t="s">
        <v>170</v>
      </c>
      <c r="V34" s="84" t="str">
        <f t="shared" si="0"/>
        <v>UK</v>
      </c>
      <c r="W34" s="7"/>
      <c r="X34" s="29" t="s">
        <v>50</v>
      </c>
      <c r="Y34" s="26">
        <v>5.5634020838638785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7" t="s">
        <v>34</v>
      </c>
      <c r="Y35" s="26">
        <v>5.5885585190381653</v>
      </c>
      <c r="AC35" s="34"/>
      <c r="AD35" s="34"/>
    </row>
    <row r="36" spans="1:30" ht="12.75" customHeight="1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 ht="12.75" customHeight="1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L35:V35"/>
    <mergeCell ref="A35:K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4"/>
  <sheetViews>
    <sheetView showGridLines="0" tabSelected="1" topLeftCell="A7" workbookViewId="0">
      <selection activeCell="F12" sqref="F12"/>
    </sheetView>
  </sheetViews>
  <sheetFormatPr defaultRowHeight="12.75"/>
  <cols>
    <col min="1" max="1" width="4.7109375" customWidth="1"/>
    <col min="2" max="2" width="11.85546875" style="14" customWidth="1"/>
    <col min="3" max="3" width="63.5703125" style="14" customWidth="1"/>
    <col min="4" max="4" width="4.140625" customWidth="1"/>
    <col min="5" max="5" width="63.5703125" customWidth="1"/>
    <col min="6" max="6" width="11.85546875" customWidth="1"/>
    <col min="18" max="18" width="8.7109375" customWidth="1"/>
  </cols>
  <sheetData>
    <row r="1" spans="1:7" ht="12.75" customHeight="1">
      <c r="A1" s="108" t="s">
        <v>205</v>
      </c>
      <c r="B1" s="109"/>
      <c r="C1" s="109"/>
      <c r="D1" s="109"/>
      <c r="E1" s="109"/>
      <c r="F1" s="109"/>
      <c r="G1" s="109"/>
    </row>
    <row r="2" spans="1:7" ht="23.25" customHeight="1">
      <c r="A2" s="109"/>
      <c r="B2" s="109"/>
      <c r="C2" s="109"/>
      <c r="D2" s="109"/>
      <c r="E2" s="109"/>
      <c r="F2" s="109"/>
      <c r="G2" s="109"/>
    </row>
    <row r="3" spans="1:7" ht="15" customHeight="1">
      <c r="A3" s="85"/>
      <c r="B3" s="86"/>
      <c r="C3" s="86"/>
      <c r="D3" s="85"/>
      <c r="E3" s="85"/>
      <c r="F3" s="85"/>
      <c r="G3" s="85"/>
    </row>
    <row r="4" spans="1:7" ht="23.25">
      <c r="A4" s="108" t="s">
        <v>204</v>
      </c>
      <c r="B4" s="109"/>
      <c r="C4" s="109"/>
      <c r="D4" s="109"/>
      <c r="E4" s="109"/>
      <c r="F4" s="109"/>
      <c r="G4" s="109"/>
    </row>
    <row r="5" spans="1:7" ht="14.25" customHeight="1">
      <c r="B5" s="10"/>
      <c r="C5" s="10"/>
    </row>
    <row r="6" spans="1:7">
      <c r="B6" s="107"/>
      <c r="C6" s="107"/>
    </row>
    <row r="7" spans="1:7">
      <c r="B7" s="11"/>
      <c r="C7" s="11"/>
    </row>
    <row r="10" spans="1:7" ht="18" customHeight="1">
      <c r="B10" s="37" t="s">
        <v>55</v>
      </c>
      <c r="F10" s="44" t="s">
        <v>76</v>
      </c>
    </row>
    <row r="11" spans="1:7" ht="42" customHeight="1">
      <c r="B11" s="37" t="s">
        <v>61</v>
      </c>
      <c r="D11" s="15"/>
      <c r="F11" s="44" t="s">
        <v>77</v>
      </c>
    </row>
    <row r="12" spans="1:7" ht="18" customHeight="1">
      <c r="B12" s="35" t="s">
        <v>78</v>
      </c>
      <c r="C12" t="s">
        <v>194</v>
      </c>
      <c r="D12" s="15"/>
      <c r="E12" s="103" t="s">
        <v>197</v>
      </c>
      <c r="F12" s="45" t="s">
        <v>95</v>
      </c>
    </row>
    <row r="13" spans="1:7" ht="18" customHeight="1">
      <c r="B13" s="35" t="s">
        <v>79</v>
      </c>
      <c r="C13" t="s">
        <v>124</v>
      </c>
      <c r="D13" s="15"/>
      <c r="E13" s="103" t="s">
        <v>198</v>
      </c>
      <c r="F13" s="45" t="s">
        <v>96</v>
      </c>
    </row>
    <row r="14" spans="1:7" ht="18" customHeight="1">
      <c r="B14" s="35" t="s">
        <v>80</v>
      </c>
      <c r="C14" t="s">
        <v>199</v>
      </c>
      <c r="D14" s="16"/>
      <c r="E14" s="103" t="s">
        <v>113</v>
      </c>
      <c r="F14" s="45" t="s">
        <v>97</v>
      </c>
    </row>
    <row r="15" spans="1:7" ht="18" customHeight="1">
      <c r="B15" s="35" t="s">
        <v>81</v>
      </c>
      <c r="C15" t="s">
        <v>125</v>
      </c>
      <c r="D15" s="16"/>
      <c r="E15" s="103" t="s">
        <v>114</v>
      </c>
      <c r="F15" s="45" t="s">
        <v>98</v>
      </c>
    </row>
    <row r="16" spans="1:7" ht="18" customHeight="1">
      <c r="B16" s="35" t="s">
        <v>82</v>
      </c>
      <c r="C16" t="s">
        <v>126</v>
      </c>
      <c r="D16" s="16"/>
      <c r="E16" s="103" t="s">
        <v>115</v>
      </c>
      <c r="F16" s="45" t="s">
        <v>99</v>
      </c>
    </row>
    <row r="17" spans="1:6" ht="18" customHeight="1">
      <c r="B17" s="35" t="s">
        <v>83</v>
      </c>
      <c r="C17" t="s">
        <v>195</v>
      </c>
      <c r="D17" s="16"/>
      <c r="E17" s="103" t="s">
        <v>200</v>
      </c>
      <c r="F17" s="45" t="s">
        <v>100</v>
      </c>
    </row>
    <row r="18" spans="1:6" ht="18" customHeight="1">
      <c r="B18" s="35" t="s">
        <v>84</v>
      </c>
      <c r="C18" t="s">
        <v>196</v>
      </c>
      <c r="D18" s="16"/>
      <c r="E18" s="103" t="s">
        <v>201</v>
      </c>
      <c r="F18" s="45" t="s">
        <v>101</v>
      </c>
    </row>
    <row r="19" spans="1:6" ht="18" customHeight="1">
      <c r="B19" s="35" t="s">
        <v>85</v>
      </c>
      <c r="C19" t="s">
        <v>127</v>
      </c>
      <c r="D19" s="16"/>
      <c r="E19" s="103" t="s">
        <v>202</v>
      </c>
      <c r="F19" s="45" t="s">
        <v>102</v>
      </c>
    </row>
    <row r="20" spans="1:6" ht="18" customHeight="1">
      <c r="B20" s="35" t="s">
        <v>86</v>
      </c>
      <c r="C20" t="s">
        <v>128</v>
      </c>
      <c r="D20" s="16"/>
      <c r="E20" s="103" t="s">
        <v>116</v>
      </c>
      <c r="F20" s="45" t="s">
        <v>103</v>
      </c>
    </row>
    <row r="21" spans="1:6" ht="18" customHeight="1">
      <c r="B21" s="35" t="s">
        <v>87</v>
      </c>
      <c r="C21" t="s">
        <v>129</v>
      </c>
      <c r="D21" s="28"/>
      <c r="E21" s="103" t="s">
        <v>117</v>
      </c>
      <c r="F21" s="45" t="s">
        <v>104</v>
      </c>
    </row>
    <row r="22" spans="1:6" ht="18" customHeight="1">
      <c r="B22" s="35" t="s">
        <v>88</v>
      </c>
      <c r="C22" t="s">
        <v>130</v>
      </c>
      <c r="D22" s="16"/>
      <c r="E22" s="103" t="s">
        <v>118</v>
      </c>
      <c r="F22" s="45" t="s">
        <v>105</v>
      </c>
    </row>
    <row r="23" spans="1:6" ht="18" customHeight="1">
      <c r="A23" s="12"/>
      <c r="B23" s="35" t="s">
        <v>89</v>
      </c>
      <c r="C23" t="s">
        <v>131</v>
      </c>
      <c r="D23" s="16"/>
      <c r="E23" s="103" t="s">
        <v>119</v>
      </c>
      <c r="F23" s="45" t="s">
        <v>106</v>
      </c>
    </row>
    <row r="24" spans="1:6" ht="18" customHeight="1">
      <c r="B24" s="35" t="s">
        <v>90</v>
      </c>
      <c r="C24" t="s">
        <v>132</v>
      </c>
      <c r="D24" s="16"/>
      <c r="E24" s="103" t="s">
        <v>120</v>
      </c>
      <c r="F24" s="45" t="s">
        <v>107</v>
      </c>
    </row>
    <row r="25" spans="1:6" ht="18" customHeight="1">
      <c r="B25" s="35" t="s">
        <v>91</v>
      </c>
      <c r="C25" t="s">
        <v>133</v>
      </c>
      <c r="D25" s="28"/>
      <c r="E25" s="103" t="s">
        <v>121</v>
      </c>
      <c r="F25" s="45" t="s">
        <v>108</v>
      </c>
    </row>
    <row r="26" spans="1:6" ht="18" customHeight="1">
      <c r="B26" s="35" t="s">
        <v>92</v>
      </c>
      <c r="C26" t="s">
        <v>134</v>
      </c>
      <c r="D26" s="16"/>
      <c r="E26" s="103" t="s">
        <v>122</v>
      </c>
      <c r="F26" s="45" t="s">
        <v>109</v>
      </c>
    </row>
    <row r="27" spans="1:6" ht="18" customHeight="1">
      <c r="B27" s="35" t="s">
        <v>93</v>
      </c>
      <c r="C27" t="s">
        <v>193</v>
      </c>
      <c r="D27" s="16"/>
      <c r="E27" s="103" t="s">
        <v>203</v>
      </c>
      <c r="F27" s="45" t="s">
        <v>110</v>
      </c>
    </row>
    <row r="28" spans="1:6" ht="18" customHeight="1">
      <c r="B28" s="35" t="s">
        <v>94</v>
      </c>
      <c r="C28" t="s">
        <v>135</v>
      </c>
      <c r="D28" s="16"/>
      <c r="E28" s="103" t="s">
        <v>123</v>
      </c>
      <c r="F28" s="45" t="s">
        <v>111</v>
      </c>
    </row>
    <row r="29" spans="1:6" ht="15.95" customHeight="1">
      <c r="C29" s="16"/>
      <c r="D29" s="16"/>
    </row>
    <row r="30" spans="1:6" ht="15.95" customHeight="1">
      <c r="B30" s="16"/>
      <c r="C30" s="18"/>
      <c r="D30" s="16"/>
    </row>
    <row r="31" spans="1:6" ht="15.95" customHeight="1">
      <c r="B31" s="16"/>
      <c r="C31" s="19"/>
      <c r="D31" s="18"/>
    </row>
    <row r="32" spans="1:6" ht="15.95" customHeight="1">
      <c r="B32" s="16"/>
      <c r="C32" s="18"/>
      <c r="D32" s="19"/>
    </row>
    <row r="33" spans="2:6" ht="15.95" customHeight="1">
      <c r="B33" s="16"/>
      <c r="C33" s="20"/>
    </row>
    <row r="34" spans="2:6" ht="15.95" customHeight="1">
      <c r="B34" s="13"/>
      <c r="C34" s="18"/>
    </row>
    <row r="35" spans="2:6" ht="15.95" customHeight="1">
      <c r="B35" s="13"/>
      <c r="C35" s="18"/>
    </row>
    <row r="36" spans="2:6" ht="15.95" customHeight="1">
      <c r="B36" s="17"/>
      <c r="C36" s="6"/>
    </row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/>
    <row r="42" spans="2:6" ht="15.95" customHeight="1">
      <c r="B42" s="16"/>
      <c r="C42" s="16"/>
    </row>
    <row r="43" spans="2:6" ht="22.5" customHeight="1">
      <c r="B43" s="110"/>
      <c r="C43" s="110"/>
      <c r="E43" s="111"/>
      <c r="F43" s="111"/>
    </row>
    <row r="44" spans="2:6" ht="15.95" customHeight="1">
      <c r="B44" s="110"/>
      <c r="C44" s="110"/>
      <c r="E44" s="111"/>
      <c r="F44" s="111"/>
    </row>
  </sheetData>
  <mergeCells count="5">
    <mergeCell ref="B6:C6"/>
    <mergeCell ref="A1:G2"/>
    <mergeCell ref="A4:G4"/>
    <mergeCell ref="B43:C44"/>
    <mergeCell ref="E43:F44"/>
  </mergeCells>
  <phoneticPr fontId="11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B28" location="'Quadro_Table 17'!A1" display="QUADRO 17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  <hyperlink ref="F28" location="'Quadro_Table 17'!A1" display="TABLE 17:"/>
  </hyperlinks>
  <pageMargins left="0.39370078740157483" right="0.39370078740157483" top="0.98425196850393704" bottom="0.98425196850393704" header="0" footer="0"/>
  <pageSetup paperSize="9" scale="56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 enableFormatConditionsCalculation="0">
    <pageSetUpPr fitToPage="1"/>
  </sheetPr>
  <dimension ref="A1:AD90"/>
  <sheetViews>
    <sheetView showGridLines="0" zoomScaleNormal="100" workbookViewId="0"/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176</v>
      </c>
      <c r="U2" s="41"/>
      <c r="V2" s="41" t="s">
        <v>177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v>1998</v>
      </c>
      <c r="D4" s="49">
        <v>1999</v>
      </c>
      <c r="E4" s="49">
        <v>2000</v>
      </c>
      <c r="F4" s="49">
        <v>2001</v>
      </c>
      <c r="G4" s="49">
        <v>2002</v>
      </c>
      <c r="H4" s="49">
        <v>2003</v>
      </c>
      <c r="I4" s="49">
        <v>2004</v>
      </c>
      <c r="J4" s="49">
        <v>2005</v>
      </c>
      <c r="K4" s="49">
        <v>2006</v>
      </c>
      <c r="L4" s="49">
        <v>2007</v>
      </c>
      <c r="M4" s="49">
        <v>2008</v>
      </c>
      <c r="N4" s="49">
        <v>2009</v>
      </c>
      <c r="O4" s="49">
        <v>2010</v>
      </c>
      <c r="P4" s="49">
        <v>2011</v>
      </c>
      <c r="Q4" s="49">
        <v>2012</v>
      </c>
      <c r="R4" s="49">
        <v>2013</v>
      </c>
      <c r="S4" s="49">
        <v>2014</v>
      </c>
      <c r="T4" s="50" t="s">
        <v>191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-1.6249315366099102</v>
      </c>
      <c r="L5" s="53">
        <v>-0.90916336146485244</v>
      </c>
      <c r="M5" s="53">
        <v>-2.4550487559169847</v>
      </c>
      <c r="N5" s="53">
        <v>-6.6933952222987063</v>
      </c>
      <c r="O5" s="53">
        <v>-6.4321107628694429</v>
      </c>
      <c r="P5" s="53">
        <v>-4.5298650323610516</v>
      </c>
      <c r="Q5" s="53">
        <v>-4.2693204500052717</v>
      </c>
      <c r="R5" s="53">
        <v>-3.2863379964104147</v>
      </c>
      <c r="S5" s="53">
        <v>-3.0015625111479651</v>
      </c>
      <c r="T5" s="54">
        <v>-2.448958679850791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-2.448958679850791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-1.4854811993578503</v>
      </c>
      <c r="L6" s="58">
        <v>-0.63636991365986317</v>
      </c>
      <c r="M6" s="58">
        <v>-2.15715820411716</v>
      </c>
      <c r="N6" s="58">
        <v>-6.2588406608255305</v>
      </c>
      <c r="O6" s="58">
        <v>-6.1731088981264133</v>
      </c>
      <c r="P6" s="58">
        <v>-4.1607213393355122</v>
      </c>
      <c r="Q6" s="58">
        <v>-3.657334480653518</v>
      </c>
      <c r="R6" s="58">
        <v>-2.964075582970553</v>
      </c>
      <c r="S6" s="58">
        <v>-2.5813264731896024</v>
      </c>
      <c r="T6" s="59">
        <v>-2.0259990830856145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-2.0259990830856145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-0.94797381205818954</v>
      </c>
      <c r="D7" s="63">
        <v>-0.55088319834907018</v>
      </c>
      <c r="E7" s="63">
        <v>-7.1914863954271893E-2</v>
      </c>
      <c r="F7" s="63">
        <v>0.17186604080539253</v>
      </c>
      <c r="G7" s="63">
        <v>4.5298367550081785E-2</v>
      </c>
      <c r="H7" s="63">
        <v>-1.7610605848855327</v>
      </c>
      <c r="I7" s="63">
        <v>-0.158179751117134</v>
      </c>
      <c r="J7" s="63">
        <v>-2.57219706640024</v>
      </c>
      <c r="K7" s="64">
        <v>0.29403472273030762</v>
      </c>
      <c r="L7" s="65">
        <v>5.9643906153678795E-2</v>
      </c>
      <c r="M7" s="66">
        <v>-1.0988632342171329</v>
      </c>
      <c r="N7" s="66">
        <v>-5.3856989383885763</v>
      </c>
      <c r="O7" s="66">
        <v>-3.9697288828692368</v>
      </c>
      <c r="P7" s="66">
        <v>-4.1033346056238056</v>
      </c>
      <c r="Q7" s="66">
        <v>-4.1496953684230098</v>
      </c>
      <c r="R7" s="66">
        <v>-2.9094802889745068</v>
      </c>
      <c r="S7" s="66">
        <v>-3.1106504071331353</v>
      </c>
      <c r="T7" s="67">
        <v>-2.7262667230969693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1.1080754003766835</v>
      </c>
      <c r="D8" s="58">
        <v>9.4113358613025541E-2</v>
      </c>
      <c r="E8" s="58">
        <v>-0.5304226474136523</v>
      </c>
      <c r="F8" s="58">
        <v>1.0504313248018238</v>
      </c>
      <c r="G8" s="58">
        <v>-1.1619625878887971</v>
      </c>
      <c r="H8" s="58">
        <v>-0.39198976017806852</v>
      </c>
      <c r="I8" s="58">
        <v>1.8008770452955163</v>
      </c>
      <c r="J8" s="58">
        <v>1.0099424229074514</v>
      </c>
      <c r="K8" s="58">
        <v>1.8125315824570634</v>
      </c>
      <c r="L8" s="58">
        <v>1.0921642770394915</v>
      </c>
      <c r="M8" s="58">
        <v>1.5824935217663312</v>
      </c>
      <c r="N8" s="58">
        <v>-4.0643135125176766</v>
      </c>
      <c r="O8" s="58">
        <v>-3.1553075333426488</v>
      </c>
      <c r="P8" s="58">
        <v>-1.9846705510805351</v>
      </c>
      <c r="Q8" s="58">
        <v>-0.62342037905984948</v>
      </c>
      <c r="R8" s="58">
        <v>-0.78087370458153005</v>
      </c>
      <c r="S8" s="58">
        <v>-5.7720108631887364</v>
      </c>
      <c r="T8" s="59">
        <v>-2.7524419983684201</v>
      </c>
      <c r="U8" s="60" t="s">
        <v>148</v>
      </c>
      <c r="V8" s="60" t="str">
        <f t="shared" ref="V8:V34" si="0">+A8</f>
        <v>BG</v>
      </c>
      <c r="W8" s="7"/>
      <c r="X8" s="29" t="s">
        <v>171</v>
      </c>
      <c r="Y8" s="26">
        <v>-4.884385929098447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-4.6442454845474188</v>
      </c>
      <c r="D9" s="71">
        <v>-3.4450453671836585</v>
      </c>
      <c r="E9" s="71">
        <v>-3.4670808343483808</v>
      </c>
      <c r="F9" s="71">
        <v>-5.3375393484708775</v>
      </c>
      <c r="G9" s="71">
        <v>-6.2706897467092695</v>
      </c>
      <c r="H9" s="71">
        <v>-6.4026263377033041</v>
      </c>
      <c r="I9" s="71">
        <v>-2.7110927964521889</v>
      </c>
      <c r="J9" s="71">
        <v>-3.1109229913578136</v>
      </c>
      <c r="K9" s="71">
        <v>-2.2548059938451113</v>
      </c>
      <c r="L9" s="71">
        <v>-0.69426556943321172</v>
      </c>
      <c r="M9" s="72">
        <v>-2.107165858185073</v>
      </c>
      <c r="N9" s="72">
        <v>-5.513731227818055</v>
      </c>
      <c r="O9" s="72">
        <v>-4.4140719552636289</v>
      </c>
      <c r="P9" s="72">
        <v>-2.7382150104748004</v>
      </c>
      <c r="Q9" s="72">
        <v>-3.9591400456748671</v>
      </c>
      <c r="R9" s="72">
        <v>-1.2502486443212579</v>
      </c>
      <c r="S9" s="72">
        <v>-1.9469190210674492</v>
      </c>
      <c r="T9" s="73">
        <v>-1.9324240494488272</v>
      </c>
      <c r="U9" s="74" t="s">
        <v>149</v>
      </c>
      <c r="V9" s="74" t="str">
        <f t="shared" si="0"/>
        <v>CZ</v>
      </c>
      <c r="W9" s="7"/>
      <c r="X9" s="29" t="s">
        <v>36</v>
      </c>
      <c r="Y9" s="26">
        <v>-4.7474872342353569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-0.38845249698985151</v>
      </c>
      <c r="D10" s="58">
        <v>0.86869251506821077</v>
      </c>
      <c r="E10" s="58">
        <v>1.8875403945401052</v>
      </c>
      <c r="F10" s="58">
        <v>1.1407002127557186</v>
      </c>
      <c r="G10" s="58">
        <v>-1.5316205183259105E-2</v>
      </c>
      <c r="H10" s="58">
        <v>-0.13314763657724965</v>
      </c>
      <c r="I10" s="58">
        <v>2.0743797754615434</v>
      </c>
      <c r="J10" s="58">
        <v>4.953745169510702</v>
      </c>
      <c r="K10" s="58">
        <v>4.9856986901509641</v>
      </c>
      <c r="L10" s="58">
        <v>5.0193070172210783</v>
      </c>
      <c r="M10" s="58">
        <v>3.1807791395718725</v>
      </c>
      <c r="N10" s="58">
        <v>-2.8113176067865506</v>
      </c>
      <c r="O10" s="58">
        <v>-2.7287703159426884</v>
      </c>
      <c r="P10" s="58">
        <v>-2.0709565376752748</v>
      </c>
      <c r="Q10" s="58">
        <v>-3.6119969208995815</v>
      </c>
      <c r="R10" s="58">
        <v>-1.2642646574706331</v>
      </c>
      <c r="S10" s="58">
        <v>1.538539202226596</v>
      </c>
      <c r="T10" s="59">
        <v>-3.2618929583931262</v>
      </c>
      <c r="U10" s="60" t="s">
        <v>150</v>
      </c>
      <c r="V10" s="60" t="str">
        <f t="shared" si="0"/>
        <v>DK</v>
      </c>
      <c r="W10" s="7"/>
      <c r="X10" s="29" t="s">
        <v>181</v>
      </c>
      <c r="Y10" s="26">
        <v>-4.6120125400955319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-2.5318224384733155</v>
      </c>
      <c r="D11" s="71">
        <v>-1.6982100654759598</v>
      </c>
      <c r="E11" s="71">
        <v>0.85892614151799207</v>
      </c>
      <c r="F11" s="71">
        <v>-3.1115902470353469</v>
      </c>
      <c r="G11" s="71">
        <v>-3.9442083203201026</v>
      </c>
      <c r="H11" s="71">
        <v>-4.1756152931425889</v>
      </c>
      <c r="I11" s="71">
        <v>-3.7407844553469976</v>
      </c>
      <c r="J11" s="71">
        <v>-3.4169397529619361</v>
      </c>
      <c r="K11" s="71">
        <v>-1.721508409067168</v>
      </c>
      <c r="L11" s="71">
        <v>0.18724907787985981</v>
      </c>
      <c r="M11" s="72">
        <v>-0.17687196983300413</v>
      </c>
      <c r="N11" s="72">
        <v>-3.2349976425447506</v>
      </c>
      <c r="O11" s="72">
        <v>-4.2209871088269262</v>
      </c>
      <c r="P11" s="72">
        <v>-0.95678327266270091</v>
      </c>
      <c r="Q11" s="72">
        <v>-8.788105384665644E-2</v>
      </c>
      <c r="R11" s="72">
        <v>-0.11053523443537694</v>
      </c>
      <c r="S11" s="72">
        <v>0.30631248606657174</v>
      </c>
      <c r="T11" s="73">
        <v>0.86969224843874404</v>
      </c>
      <c r="U11" s="74" t="s">
        <v>151</v>
      </c>
      <c r="V11" s="74" t="str">
        <f t="shared" si="0"/>
        <v>DE</v>
      </c>
      <c r="W11" s="7"/>
      <c r="X11" s="29" t="s">
        <v>54</v>
      </c>
      <c r="Y11" s="26">
        <v>-4.2528518410955574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-0.76447451289506108</v>
      </c>
      <c r="D12" s="58">
        <v>-3.3167865841188386</v>
      </c>
      <c r="E12" s="58">
        <v>-6.8062818740610986E-2</v>
      </c>
      <c r="F12" s="58">
        <v>0.19924401945424342</v>
      </c>
      <c r="G12" s="58">
        <v>0.42064153622919948</v>
      </c>
      <c r="H12" s="58">
        <v>1.8027576450703193</v>
      </c>
      <c r="I12" s="58">
        <v>2.3888352084848457</v>
      </c>
      <c r="J12" s="58">
        <v>1.1232163945197695</v>
      </c>
      <c r="K12" s="58">
        <v>2.9064371296233986</v>
      </c>
      <c r="L12" s="58">
        <v>2.7169095922789044</v>
      </c>
      <c r="M12" s="58">
        <v>-2.6663001815675349</v>
      </c>
      <c r="N12" s="58">
        <v>-2.1836777686192281</v>
      </c>
      <c r="O12" s="58">
        <v>0.18751949081664063</v>
      </c>
      <c r="P12" s="58">
        <v>1.1585351220331661</v>
      </c>
      <c r="Q12" s="58">
        <v>-0.25769188048428299</v>
      </c>
      <c r="R12" s="58">
        <v>-0.14199465679365547</v>
      </c>
      <c r="S12" s="58">
        <v>0.73587240202978554</v>
      </c>
      <c r="T12" s="59">
        <v>0.24505738865946863</v>
      </c>
      <c r="U12" s="60" t="s">
        <v>152</v>
      </c>
      <c r="V12" s="60" t="str">
        <f t="shared" si="0"/>
        <v>EE</v>
      </c>
      <c r="W12" s="7"/>
      <c r="X12" s="27" t="s">
        <v>37</v>
      </c>
      <c r="Y12" s="26">
        <v>-3.7971517975947839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2.0267132471859335</v>
      </c>
      <c r="D13" s="71">
        <v>2.4177207687538482</v>
      </c>
      <c r="E13" s="71">
        <v>4.86777474077559</v>
      </c>
      <c r="F13" s="71">
        <v>0.97033264762404814</v>
      </c>
      <c r="G13" s="71">
        <v>-0.32039908763827546</v>
      </c>
      <c r="H13" s="71">
        <v>0.74866544930216505</v>
      </c>
      <c r="I13" s="71">
        <v>1.3898946058432957</v>
      </c>
      <c r="J13" s="71">
        <v>1.2839217391227615</v>
      </c>
      <c r="K13" s="71">
        <v>2.8097163964582283</v>
      </c>
      <c r="L13" s="71">
        <v>0.27247902475315094</v>
      </c>
      <c r="M13" s="72">
        <v>-6.9856369528212241</v>
      </c>
      <c r="N13" s="72">
        <v>-13.834324617785493</v>
      </c>
      <c r="O13" s="72">
        <v>-32.305186158648183</v>
      </c>
      <c r="P13" s="72">
        <v>-12.534546395308727</v>
      </c>
      <c r="Q13" s="72">
        <v>-8.0443020961422977</v>
      </c>
      <c r="R13" s="72">
        <v>-5.6580736480763232</v>
      </c>
      <c r="S13" s="72">
        <v>-3.8779450504110113</v>
      </c>
      <c r="T13" s="73">
        <v>-2.2123686050131335</v>
      </c>
      <c r="U13" s="74" t="s">
        <v>153</v>
      </c>
      <c r="V13" s="74" t="str">
        <f t="shared" si="0"/>
        <v>IE</v>
      </c>
      <c r="W13" s="7"/>
      <c r="X13" s="29" t="s">
        <v>32</v>
      </c>
      <c r="Y13" s="26">
        <v>-3.2618929583931262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-5.9459775305943134</v>
      </c>
      <c r="L14" s="58">
        <v>-6.7070747111052293</v>
      </c>
      <c r="M14" s="58">
        <v>-10.168172380729665</v>
      </c>
      <c r="N14" s="58">
        <v>-15.151503669913948</v>
      </c>
      <c r="O14" s="58">
        <v>-11.20773237529556</v>
      </c>
      <c r="P14" s="58">
        <v>-10.242526409343618</v>
      </c>
      <c r="Q14" s="58">
        <v>-8.8151921507918249</v>
      </c>
      <c r="R14" s="58">
        <v>-12.445880846393072</v>
      </c>
      <c r="S14" s="58">
        <v>-3.5740232824019058</v>
      </c>
      <c r="T14" s="59">
        <v>-4.6120125400955319</v>
      </c>
      <c r="U14" s="60" t="s">
        <v>75</v>
      </c>
      <c r="V14" s="60" t="str">
        <f t="shared" si="0"/>
        <v>EL</v>
      </c>
      <c r="W14" s="7"/>
      <c r="X14" s="29" t="s">
        <v>52</v>
      </c>
      <c r="Y14" s="26">
        <v>-3.179919912881001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-2.9488739120860874</v>
      </c>
      <c r="D15" s="71">
        <v>-1.3226970164020486</v>
      </c>
      <c r="E15" s="71">
        <v>-1.0225145067698258</v>
      </c>
      <c r="F15" s="71">
        <v>-0.5487986184970437</v>
      </c>
      <c r="G15" s="71">
        <v>-0.41452685749671681</v>
      </c>
      <c r="H15" s="71">
        <v>-0.3684011390564948</v>
      </c>
      <c r="I15" s="71">
        <v>-4.2255810173898907E-2</v>
      </c>
      <c r="J15" s="71">
        <v>1.206684963774735</v>
      </c>
      <c r="K15" s="71">
        <v>2.1968820624341499</v>
      </c>
      <c r="L15" s="71">
        <v>2.0003571405440566</v>
      </c>
      <c r="M15" s="72">
        <v>-4.4243585643164742</v>
      </c>
      <c r="N15" s="72">
        <v>-10.957671398676963</v>
      </c>
      <c r="O15" s="72">
        <v>-9.3851216517888112</v>
      </c>
      <c r="P15" s="72">
        <v>-9.4603671666917357</v>
      </c>
      <c r="Q15" s="72">
        <v>-10.442604653303569</v>
      </c>
      <c r="R15" s="72">
        <v>-6.9080708096409094</v>
      </c>
      <c r="S15" s="72">
        <v>-5.8894886472780357</v>
      </c>
      <c r="T15" s="73">
        <v>-4.7474872342353569</v>
      </c>
      <c r="U15" s="74" t="s">
        <v>154</v>
      </c>
      <c r="V15" s="74" t="str">
        <f t="shared" si="0"/>
        <v>ES</v>
      </c>
      <c r="W15" s="7"/>
      <c r="X15" s="29" t="s">
        <v>50</v>
      </c>
      <c r="Y15" s="26">
        <v>-2.9423648771784481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-2.4066807185290289</v>
      </c>
      <c r="D16" s="58">
        <v>-1.5783373894567303</v>
      </c>
      <c r="E16" s="58">
        <v>-1.3184986497704509</v>
      </c>
      <c r="F16" s="58">
        <v>-1.4365456041547842</v>
      </c>
      <c r="G16" s="58">
        <v>-3.0876977956530274</v>
      </c>
      <c r="H16" s="58">
        <v>-3.8594194100784267</v>
      </c>
      <c r="I16" s="58">
        <v>-3.4889698145853307</v>
      </c>
      <c r="J16" s="58">
        <v>-3.1653440392600811</v>
      </c>
      <c r="K16" s="58">
        <v>-2.341810435301551</v>
      </c>
      <c r="L16" s="58">
        <v>-2.5436841807706339</v>
      </c>
      <c r="M16" s="58">
        <v>-3.1832452338602604</v>
      </c>
      <c r="N16" s="58">
        <v>-7.1622889330005863</v>
      </c>
      <c r="O16" s="58">
        <v>-6.7949107347030067</v>
      </c>
      <c r="P16" s="58">
        <v>-5.096965741490731</v>
      </c>
      <c r="Q16" s="58">
        <v>-4.8131968073662303</v>
      </c>
      <c r="R16" s="58">
        <v>-4.0819440933777136</v>
      </c>
      <c r="S16" s="58">
        <v>-3.9450884874620682</v>
      </c>
      <c r="T16" s="59">
        <v>-3.7971517975947839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-2.7910407040119858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-2.0854344598073649</v>
      </c>
      <c r="G17" s="71">
        <v>-3.5410522797390369</v>
      </c>
      <c r="H17" s="71">
        <v>-4.4940704480304365</v>
      </c>
      <c r="I17" s="71">
        <v>-5.0165185048270802</v>
      </c>
      <c r="J17" s="71">
        <v>-3.6560081133674474</v>
      </c>
      <c r="K17" s="71">
        <v>-3.2314757734753368</v>
      </c>
      <c r="L17" s="71">
        <v>-2.3991649768837195</v>
      </c>
      <c r="M17" s="72">
        <v>-2.723079799243568</v>
      </c>
      <c r="N17" s="72">
        <v>-5.7718389289526186</v>
      </c>
      <c r="O17" s="72">
        <v>-5.8996858071070006</v>
      </c>
      <c r="P17" s="72">
        <v>-7.7782149412826476</v>
      </c>
      <c r="Q17" s="72">
        <v>-5.3435955241311106</v>
      </c>
      <c r="R17" s="72">
        <v>-5.3557569140010113</v>
      </c>
      <c r="S17" s="72">
        <v>-5.6008188799844749</v>
      </c>
      <c r="T17" s="73">
        <v>-4.884385929098447</v>
      </c>
      <c r="U17" s="74" t="s">
        <v>173</v>
      </c>
      <c r="V17" s="74" t="s">
        <v>171</v>
      </c>
      <c r="W17" s="7"/>
      <c r="X17" s="27" t="s">
        <v>30</v>
      </c>
      <c r="Y17" s="26">
        <v>-2.7524419983684201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-3.0200992484506628</v>
      </c>
      <c r="D18" s="58">
        <v>-1.8037893568720449</v>
      </c>
      <c r="E18" s="58">
        <v>-1.3231605720011859</v>
      </c>
      <c r="F18" s="58">
        <v>-3.3918424044586568</v>
      </c>
      <c r="G18" s="58">
        <v>-3.0718376006227821</v>
      </c>
      <c r="H18" s="58">
        <v>-3.4121012102487893</v>
      </c>
      <c r="I18" s="58">
        <v>-3.5653160391180885</v>
      </c>
      <c r="J18" s="58">
        <v>-4.1714713784980431</v>
      </c>
      <c r="K18" s="58">
        <v>-3.5856848068155913</v>
      </c>
      <c r="L18" s="58">
        <v>-1.5258601395975044</v>
      </c>
      <c r="M18" s="58">
        <v>-2.6906179479825849</v>
      </c>
      <c r="N18" s="58">
        <v>-5.2667831056513563</v>
      </c>
      <c r="O18" s="58">
        <v>-4.2424635193040023</v>
      </c>
      <c r="P18" s="58">
        <v>-3.4752262228481863</v>
      </c>
      <c r="Q18" s="58">
        <v>-2.9790438025460477</v>
      </c>
      <c r="R18" s="58">
        <v>-2.9440198905278123</v>
      </c>
      <c r="S18" s="58">
        <v>-3.0385366299228913</v>
      </c>
      <c r="T18" s="59">
        <v>-2.5894347706129666</v>
      </c>
      <c r="U18" s="60" t="s">
        <v>156</v>
      </c>
      <c r="V18" s="60" t="str">
        <f t="shared" si="0"/>
        <v>IT</v>
      </c>
      <c r="W18" s="7"/>
      <c r="X18" s="29" t="s">
        <v>29</v>
      </c>
      <c r="Y18" s="26">
        <v>-2.7262667230969693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-3.8258131098600776</v>
      </c>
      <c r="D19" s="71">
        <v>-4.0229962185693751</v>
      </c>
      <c r="E19" s="71">
        <v>-2.1979627342390797</v>
      </c>
      <c r="F19" s="71">
        <v>-2.0770417708345263</v>
      </c>
      <c r="G19" s="71">
        <v>-4.0799836021418852</v>
      </c>
      <c r="H19" s="71">
        <v>-5.9400960006017662</v>
      </c>
      <c r="I19" s="71">
        <v>-3.7059689198357226</v>
      </c>
      <c r="J19" s="71">
        <v>-2.1798220841570179</v>
      </c>
      <c r="K19" s="71">
        <v>-1.0340760165527736</v>
      </c>
      <c r="L19" s="71">
        <v>3.243169200770303</v>
      </c>
      <c r="M19" s="72">
        <v>0.87450808919982514</v>
      </c>
      <c r="N19" s="72">
        <v>-5.4901116310073617</v>
      </c>
      <c r="O19" s="72">
        <v>-4.768343555073165</v>
      </c>
      <c r="P19" s="72">
        <v>-5.7404641073913396</v>
      </c>
      <c r="Q19" s="72">
        <v>-5.8025877168201596</v>
      </c>
      <c r="R19" s="72">
        <v>-4.9306105277142711</v>
      </c>
      <c r="S19" s="72">
        <v>-8.8739026199141069</v>
      </c>
      <c r="T19" s="73">
        <v>-0.7178786512299663</v>
      </c>
      <c r="U19" s="74" t="s">
        <v>157</v>
      </c>
      <c r="V19" s="74" t="str">
        <f t="shared" si="0"/>
        <v>CY</v>
      </c>
      <c r="W19" s="7"/>
      <c r="X19" s="29" t="s">
        <v>51</v>
      </c>
      <c r="Y19" s="26">
        <v>-2.725739214162846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2.8738782738124902E-2</v>
      </c>
      <c r="D20" s="58">
        <v>-3.7340559749521098</v>
      </c>
      <c r="E20" s="58">
        <v>-2.7318621845843349</v>
      </c>
      <c r="F20" s="58">
        <v>-1.9692952990885675</v>
      </c>
      <c r="G20" s="58">
        <v>-2.2321923449641283</v>
      </c>
      <c r="H20" s="58">
        <v>-1.5523585642255342</v>
      </c>
      <c r="I20" s="58">
        <v>-1.031697426735712</v>
      </c>
      <c r="J20" s="58">
        <v>-0.43182915910750885</v>
      </c>
      <c r="K20" s="58">
        <v>-0.61277790110390218</v>
      </c>
      <c r="L20" s="58">
        <v>-0.65917654810711768</v>
      </c>
      <c r="M20" s="58">
        <v>-4.1248480835391446</v>
      </c>
      <c r="N20" s="58">
        <v>-9.0518985369858083</v>
      </c>
      <c r="O20" s="58">
        <v>-8.4725845285956218</v>
      </c>
      <c r="P20" s="58">
        <v>-3.3698236197171334</v>
      </c>
      <c r="Q20" s="58">
        <v>-0.82148446189902158</v>
      </c>
      <c r="R20" s="58">
        <v>-0.89373537367179667</v>
      </c>
      <c r="S20" s="58">
        <v>-1.5449101215142187</v>
      </c>
      <c r="T20" s="59">
        <v>-1.462491995817766</v>
      </c>
      <c r="U20" s="60" t="s">
        <v>158</v>
      </c>
      <c r="V20" s="60" t="str">
        <f t="shared" si="0"/>
        <v>LV</v>
      </c>
      <c r="W20" s="7"/>
      <c r="X20" s="24" t="s">
        <v>48</v>
      </c>
      <c r="Y20" s="40">
        <v>-2.7229932666502097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-3.032416011107391</v>
      </c>
      <c r="D21" s="71">
        <v>-2.821882807534251</v>
      </c>
      <c r="E21" s="71">
        <v>-3.1847267167258373</v>
      </c>
      <c r="F21" s="71">
        <v>-3.5267835756334129</v>
      </c>
      <c r="G21" s="71">
        <v>-1.8549983324749029</v>
      </c>
      <c r="H21" s="71">
        <v>-1.2642424504213943</v>
      </c>
      <c r="I21" s="71">
        <v>-1.3922244666548229</v>
      </c>
      <c r="J21" s="71">
        <v>-0.34305684840029804</v>
      </c>
      <c r="K21" s="71">
        <v>-0.27210228919755569</v>
      </c>
      <c r="L21" s="71">
        <v>-0.81533959627639319</v>
      </c>
      <c r="M21" s="72">
        <v>-3.0830418628663567</v>
      </c>
      <c r="N21" s="72">
        <v>-9.1056483763396248</v>
      </c>
      <c r="O21" s="72">
        <v>-6.9007187899382245</v>
      </c>
      <c r="P21" s="72">
        <v>-8.9432269992419187</v>
      </c>
      <c r="Q21" s="72">
        <v>-3.146780981979739</v>
      </c>
      <c r="R21" s="72">
        <v>-2.6226610453575581</v>
      </c>
      <c r="S21" s="72">
        <v>-0.66665934958457262</v>
      </c>
      <c r="T21" s="73">
        <v>-0.98125433208143731</v>
      </c>
      <c r="U21" s="74" t="s">
        <v>159</v>
      </c>
      <c r="V21" s="74" t="str">
        <f t="shared" si="0"/>
        <v>LT</v>
      </c>
      <c r="W21" s="7"/>
      <c r="X21" s="29" t="s">
        <v>38</v>
      </c>
      <c r="Y21" s="26">
        <v>-2.5894347706129666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3.3674137879692401</v>
      </c>
      <c r="D22" s="58">
        <v>3.4189317463658351</v>
      </c>
      <c r="E22" s="58">
        <v>5.6877349056929063</v>
      </c>
      <c r="F22" s="58">
        <v>5.9495785460156343</v>
      </c>
      <c r="G22" s="58">
        <v>2.2798645009427601</v>
      </c>
      <c r="H22" s="58">
        <v>0.54553604896956021</v>
      </c>
      <c r="I22" s="58">
        <v>-1.0640443954375371</v>
      </c>
      <c r="J22" s="58">
        <v>0.16247666773168315</v>
      </c>
      <c r="K22" s="58">
        <v>1.390331434660409</v>
      </c>
      <c r="L22" s="58">
        <v>4.1259747430377445</v>
      </c>
      <c r="M22" s="58">
        <v>3.2642360428608614</v>
      </c>
      <c r="N22" s="58">
        <v>-0.53694421007935322</v>
      </c>
      <c r="O22" s="58">
        <v>-0.53886731350647055</v>
      </c>
      <c r="P22" s="58">
        <v>0.47708963067687937</v>
      </c>
      <c r="Q22" s="58">
        <v>0.1604622241782539</v>
      </c>
      <c r="R22" s="58">
        <v>0.6859320792603405</v>
      </c>
      <c r="S22" s="58">
        <v>1.4358005120254371</v>
      </c>
      <c r="T22" s="59">
        <v>4.0220353515479465E-2</v>
      </c>
      <c r="U22" s="60" t="s">
        <v>160</v>
      </c>
      <c r="V22" s="60" t="str">
        <f t="shared" si="0"/>
        <v>LU</v>
      </c>
      <c r="W22" s="7"/>
      <c r="X22" s="29" t="s">
        <v>43</v>
      </c>
      <c r="Y22" s="26">
        <v>-2.2871503665452964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-7.4722663892594019</v>
      </c>
      <c r="D23" s="71">
        <v>-5.1414490598399532</v>
      </c>
      <c r="E23" s="71">
        <v>-3.0356886746163156</v>
      </c>
      <c r="F23" s="71">
        <v>-4.0614373059201929</v>
      </c>
      <c r="G23" s="71">
        <v>-8.8527449829940039</v>
      </c>
      <c r="H23" s="71">
        <v>-7.1435168903795212</v>
      </c>
      <c r="I23" s="71">
        <v>-6.3528753902383315</v>
      </c>
      <c r="J23" s="71">
        <v>-7.8188492911590783</v>
      </c>
      <c r="K23" s="71">
        <v>-9.3304480788836894</v>
      </c>
      <c r="L23" s="71">
        <v>-5.0640400168513278</v>
      </c>
      <c r="M23" s="72">
        <v>-3.6390036805450379</v>
      </c>
      <c r="N23" s="72">
        <v>-4.5887839078096011</v>
      </c>
      <c r="O23" s="72">
        <v>-4.5237387158179923</v>
      </c>
      <c r="P23" s="72">
        <v>-5.4669421784296235</v>
      </c>
      <c r="Q23" s="72">
        <v>-2.313418918174512</v>
      </c>
      <c r="R23" s="72">
        <v>-2.4886441894820903</v>
      </c>
      <c r="S23" s="72">
        <v>-2.5238453376116454</v>
      </c>
      <c r="T23" s="73">
        <v>-2.2871503665452964</v>
      </c>
      <c r="U23" s="74" t="s">
        <v>161</v>
      </c>
      <c r="V23" s="74" t="str">
        <f t="shared" si="0"/>
        <v>HU</v>
      </c>
      <c r="W23" s="7"/>
      <c r="X23" s="29" t="s">
        <v>35</v>
      </c>
      <c r="Y23" s="26">
        <v>-2.2123686050131335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-9.2607726390811518</v>
      </c>
      <c r="D24" s="58">
        <v>-6.7140400965345366</v>
      </c>
      <c r="E24" s="58">
        <v>-5.5072638932534028</v>
      </c>
      <c r="F24" s="58">
        <v>-6.1169626310727452</v>
      </c>
      <c r="G24" s="58">
        <v>-5.3917244741916175</v>
      </c>
      <c r="H24" s="58">
        <v>-9.0898966359943749</v>
      </c>
      <c r="I24" s="58">
        <v>-4.3852255467878978</v>
      </c>
      <c r="J24" s="58">
        <v>-2.696661507419412</v>
      </c>
      <c r="K24" s="58">
        <v>-2.6131886657235048</v>
      </c>
      <c r="L24" s="58">
        <v>-2.253763799440033</v>
      </c>
      <c r="M24" s="58">
        <v>-4.1656604684858731</v>
      </c>
      <c r="N24" s="58">
        <v>-3.2890128400194181</v>
      </c>
      <c r="O24" s="58">
        <v>-3.1979646973790481</v>
      </c>
      <c r="P24" s="58">
        <v>-2.579788542065482</v>
      </c>
      <c r="Q24" s="58">
        <v>-3.5721260083167783</v>
      </c>
      <c r="R24" s="58">
        <v>-2.6348600345093658</v>
      </c>
      <c r="S24" s="58">
        <v>-2.1231927802630843</v>
      </c>
      <c r="T24" s="59">
        <v>-1.6879021160107877</v>
      </c>
      <c r="U24" s="60" t="s">
        <v>21</v>
      </c>
      <c r="V24" s="60" t="str">
        <f t="shared" si="0"/>
        <v>MT</v>
      </c>
      <c r="W24" s="7"/>
      <c r="X24" s="29" t="s">
        <v>45</v>
      </c>
      <c r="Y24" s="26">
        <v>-2.0897429942012815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-0.90466588752038823</v>
      </c>
      <c r="D25" s="71">
        <v>0.32615141332279107</v>
      </c>
      <c r="E25" s="71">
        <v>1.8792084113547041</v>
      </c>
      <c r="F25" s="71">
        <v>-0.34823031869367477</v>
      </c>
      <c r="G25" s="71">
        <v>-2.0794700111829907</v>
      </c>
      <c r="H25" s="71">
        <v>-3.0163557811676607</v>
      </c>
      <c r="I25" s="71">
        <v>-1.7227196295751985</v>
      </c>
      <c r="J25" s="71">
        <v>-0.25604416349437048</v>
      </c>
      <c r="K25" s="71">
        <v>0.21045834685745465</v>
      </c>
      <c r="L25" s="71">
        <v>0.21164883902948084</v>
      </c>
      <c r="M25" s="72">
        <v>0.22373009701750568</v>
      </c>
      <c r="N25" s="72">
        <v>-5.4309032613272006</v>
      </c>
      <c r="O25" s="72">
        <v>-4.9915124336512999</v>
      </c>
      <c r="P25" s="72">
        <v>-4.2884984189545037</v>
      </c>
      <c r="Q25" s="72">
        <v>-3.8849036834045294</v>
      </c>
      <c r="R25" s="72">
        <v>-2.3871603132485326</v>
      </c>
      <c r="S25" s="72">
        <v>-2.3564735881225767</v>
      </c>
      <c r="T25" s="73">
        <v>-2.0897429942012815</v>
      </c>
      <c r="U25" s="74" t="s">
        <v>162</v>
      </c>
      <c r="V25" s="74" t="str">
        <f t="shared" si="0"/>
        <v>NL</v>
      </c>
      <c r="W25" s="7"/>
      <c r="X25" s="29" t="s">
        <v>31</v>
      </c>
      <c r="Y25" s="26">
        <v>-1.9324240494488272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-2.7243626160258132</v>
      </c>
      <c r="D26" s="58">
        <v>-2.5968800353439141</v>
      </c>
      <c r="E26" s="58">
        <v>-2.0485785576210298</v>
      </c>
      <c r="F26" s="58">
        <v>-0.61625471249594721</v>
      </c>
      <c r="G26" s="58">
        <v>-1.3448362182236928</v>
      </c>
      <c r="H26" s="58">
        <v>-1.7656855392981179</v>
      </c>
      <c r="I26" s="58">
        <v>-4.7761077595819756</v>
      </c>
      <c r="J26" s="58">
        <v>-2.5103232391701096</v>
      </c>
      <c r="K26" s="58">
        <v>-2.4986828180938012</v>
      </c>
      <c r="L26" s="58">
        <v>-1.3165081211620131</v>
      </c>
      <c r="M26" s="58">
        <v>-1.4484857160640245</v>
      </c>
      <c r="N26" s="58">
        <v>-5.317375591376253</v>
      </c>
      <c r="O26" s="58">
        <v>-4.4477925516117809</v>
      </c>
      <c r="P26" s="58">
        <v>-2.5573705693597493</v>
      </c>
      <c r="Q26" s="58">
        <v>-2.1696400268897764</v>
      </c>
      <c r="R26" s="58">
        <v>-1.2879187985007661</v>
      </c>
      <c r="S26" s="58">
        <v>-2.6984723866721696</v>
      </c>
      <c r="T26" s="59">
        <v>-1.8863881326258425</v>
      </c>
      <c r="U26" s="60" t="s">
        <v>163</v>
      </c>
      <c r="V26" s="60" t="str">
        <f t="shared" si="0"/>
        <v>AT</v>
      </c>
      <c r="W26" s="7"/>
      <c r="X26" s="29" t="s">
        <v>46</v>
      </c>
      <c r="Y26" s="26">
        <v>-1.8863881326258425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-4.1655323073775428</v>
      </c>
      <c r="D27" s="71">
        <v>-2.2454020350905335</v>
      </c>
      <c r="E27" s="71">
        <v>-2.970957067434862</v>
      </c>
      <c r="F27" s="71">
        <v>-4.7833584409756718</v>
      </c>
      <c r="G27" s="71">
        <v>-4.8456916151524085</v>
      </c>
      <c r="H27" s="71">
        <v>-6.0770985778965168</v>
      </c>
      <c r="I27" s="71">
        <v>-5.154285640338788</v>
      </c>
      <c r="J27" s="71">
        <v>-3.9889777738067798</v>
      </c>
      <c r="K27" s="71">
        <v>-3.5887792912001308</v>
      </c>
      <c r="L27" s="71">
        <v>-1.8514071351471599</v>
      </c>
      <c r="M27" s="72">
        <v>-3.6301731278409051</v>
      </c>
      <c r="N27" s="72">
        <v>-7.3184271395528144</v>
      </c>
      <c r="O27" s="72">
        <v>-7.5270230993868772</v>
      </c>
      <c r="P27" s="72">
        <v>-4.8510714898979099</v>
      </c>
      <c r="Q27" s="72">
        <v>-3.6898278199033512</v>
      </c>
      <c r="R27" s="72">
        <v>-4.0192206797996306</v>
      </c>
      <c r="S27" s="72">
        <v>-3.3021173325298108</v>
      </c>
      <c r="T27" s="73">
        <v>-2.7910407040119858</v>
      </c>
      <c r="U27" s="74" t="s">
        <v>164</v>
      </c>
      <c r="V27" s="74" t="str">
        <f t="shared" si="0"/>
        <v>PL</v>
      </c>
      <c r="W27" s="7"/>
      <c r="X27" s="29" t="s">
        <v>44</v>
      </c>
      <c r="Y27" s="26">
        <v>-1.6879021160107877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-4.3862921708094547</v>
      </c>
      <c r="D28" s="77">
        <v>-3.0305879527189266</v>
      </c>
      <c r="E28" s="77">
        <v>-3.2148975033951319</v>
      </c>
      <c r="F28" s="77">
        <v>-4.7884036344269028</v>
      </c>
      <c r="G28" s="77">
        <v>-3.3402879489046091</v>
      </c>
      <c r="H28" s="77">
        <v>-4.4215901944546747</v>
      </c>
      <c r="I28" s="77">
        <v>-6.1945286496080474</v>
      </c>
      <c r="J28" s="77">
        <v>-6.1937923496953644</v>
      </c>
      <c r="K28" s="77">
        <v>-4.3275582611270114</v>
      </c>
      <c r="L28" s="77">
        <v>-3.0087642673964679</v>
      </c>
      <c r="M28" s="77">
        <v>-3.7656637827571795</v>
      </c>
      <c r="N28" s="77">
        <v>-9.8055271484674353</v>
      </c>
      <c r="O28" s="77">
        <v>-11.171139332930554</v>
      </c>
      <c r="P28" s="77">
        <v>-7.3828419372487328</v>
      </c>
      <c r="Q28" s="77">
        <v>-5.6586668215695646</v>
      </c>
      <c r="R28" s="77">
        <v>-4.8424223818069123</v>
      </c>
      <c r="S28" s="77">
        <v>-7.1757989773323994</v>
      </c>
      <c r="T28" s="78">
        <v>-2.7229932666502097</v>
      </c>
      <c r="U28" s="79" t="s">
        <v>7</v>
      </c>
      <c r="V28" s="79" t="str">
        <f t="shared" si="0"/>
        <v>PT</v>
      </c>
      <c r="W28" s="8"/>
      <c r="X28" s="29" t="s">
        <v>40</v>
      </c>
      <c r="Y28" s="26">
        <v>-1.462491995817766</v>
      </c>
      <c r="AA28" s="1"/>
      <c r="AC28" s="46"/>
      <c r="AD28" s="46"/>
    </row>
    <row r="29" spans="1:30" ht="18" customHeight="1">
      <c r="A29" s="69" t="s">
        <v>49</v>
      </c>
      <c r="B29" s="70" t="s">
        <v>27</v>
      </c>
      <c r="C29" s="71">
        <v>-3.2156938528473158</v>
      </c>
      <c r="D29" s="71">
        <v>-4.3915399229263476</v>
      </c>
      <c r="E29" s="71">
        <v>-4.6504903703831291</v>
      </c>
      <c r="F29" s="71">
        <v>-3.4781521070387877</v>
      </c>
      <c r="G29" s="71">
        <v>-1.9933826901657605</v>
      </c>
      <c r="H29" s="71">
        <v>-1.4854013184672454</v>
      </c>
      <c r="I29" s="71">
        <v>-1.2121121972634108</v>
      </c>
      <c r="J29" s="71">
        <v>-1.1511975676859143</v>
      </c>
      <c r="K29" s="71">
        <v>-2.2217303935426735</v>
      </c>
      <c r="L29" s="71">
        <v>-2.8967055971925455</v>
      </c>
      <c r="M29" s="72">
        <v>-5.5764168831250558</v>
      </c>
      <c r="N29" s="72">
        <v>-9.1127173947960802</v>
      </c>
      <c r="O29" s="72">
        <v>-6.8643748579974089</v>
      </c>
      <c r="P29" s="72">
        <v>-5.4127679273583391</v>
      </c>
      <c r="Q29" s="72">
        <v>-3.1580840936342995</v>
      </c>
      <c r="R29" s="72">
        <v>-2.1722283577219446</v>
      </c>
      <c r="S29" s="72">
        <v>-1.3828059126004497</v>
      </c>
      <c r="T29" s="73">
        <v>-1.2040422022587587</v>
      </c>
      <c r="U29" s="74" t="s">
        <v>165</v>
      </c>
      <c r="V29" s="74" t="str">
        <f t="shared" si="0"/>
        <v>RO</v>
      </c>
      <c r="W29" s="7"/>
      <c r="X29" s="29" t="s">
        <v>53</v>
      </c>
      <c r="Y29" s="26">
        <v>-1.4235536856923012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-2.3304547395736552</v>
      </c>
      <c r="D30" s="58">
        <v>-2.9768697458972389</v>
      </c>
      <c r="E30" s="58">
        <v>-3.6395677275966474</v>
      </c>
      <c r="F30" s="58">
        <v>-3.8827206235278489</v>
      </c>
      <c r="G30" s="58">
        <v>-2.4034299517112712</v>
      </c>
      <c r="H30" s="58">
        <v>-2.6186812116489726</v>
      </c>
      <c r="I30" s="58">
        <v>-1.964788401565442</v>
      </c>
      <c r="J30" s="58">
        <v>-1.3328953761299638</v>
      </c>
      <c r="K30" s="58">
        <v>-1.2043271226649781</v>
      </c>
      <c r="L30" s="58">
        <v>-8.8499880094183678E-2</v>
      </c>
      <c r="M30" s="58">
        <v>-1.4157658824400499</v>
      </c>
      <c r="N30" s="58">
        <v>-5.8811818770011781</v>
      </c>
      <c r="O30" s="58">
        <v>-5.6387116670523891</v>
      </c>
      <c r="P30" s="58">
        <v>-6.5784914783302462</v>
      </c>
      <c r="Q30" s="58">
        <v>-4.142903190177031</v>
      </c>
      <c r="R30" s="58">
        <v>-15.000389300631525</v>
      </c>
      <c r="S30" s="58">
        <v>-5.047312827014097</v>
      </c>
      <c r="T30" s="59">
        <v>-2.9423648771784481</v>
      </c>
      <c r="U30" s="60" t="s">
        <v>166</v>
      </c>
      <c r="V30" s="60" t="str">
        <f t="shared" si="0"/>
        <v>SI</v>
      </c>
      <c r="W30" s="7"/>
      <c r="X30" s="29" t="s">
        <v>49</v>
      </c>
      <c r="Y30" s="26">
        <v>-1.2040422022587587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-5.2054357833862444</v>
      </c>
      <c r="D31" s="71">
        <v>-7.276230829831289</v>
      </c>
      <c r="E31" s="71">
        <v>-12.023433220605867</v>
      </c>
      <c r="F31" s="71">
        <v>-6.401312479926041</v>
      </c>
      <c r="G31" s="71">
        <v>-8.0880443692891415</v>
      </c>
      <c r="H31" s="71">
        <v>-2.7030251652302235</v>
      </c>
      <c r="I31" s="71">
        <v>-2.3084700225784265</v>
      </c>
      <c r="J31" s="71">
        <v>-2.866391353423559</v>
      </c>
      <c r="K31" s="71">
        <v>-3.5603903609261223</v>
      </c>
      <c r="L31" s="71">
        <v>-1.9163065753394597</v>
      </c>
      <c r="M31" s="72">
        <v>-2.3410279622174524</v>
      </c>
      <c r="N31" s="72">
        <v>-7.8699581046313982</v>
      </c>
      <c r="O31" s="72">
        <v>-7.4673594991566645</v>
      </c>
      <c r="P31" s="72">
        <v>-4.094883622787937</v>
      </c>
      <c r="Q31" s="72">
        <v>-4.1966443994762059</v>
      </c>
      <c r="R31" s="72">
        <v>-2.6461809052086456</v>
      </c>
      <c r="S31" s="72">
        <v>-2.7759890335231829</v>
      </c>
      <c r="T31" s="73">
        <v>-2.725739214162846</v>
      </c>
      <c r="U31" s="74" t="s">
        <v>167</v>
      </c>
      <c r="V31" s="74" t="str">
        <f t="shared" si="0"/>
        <v>SK</v>
      </c>
      <c r="W31" s="7"/>
      <c r="X31" s="29" t="s">
        <v>41</v>
      </c>
      <c r="Y31" s="26">
        <v>-0.98125433208143731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1.6356265886926618</v>
      </c>
      <c r="D32" s="58">
        <v>1.683697990119994</v>
      </c>
      <c r="E32" s="58">
        <v>6.8552263670455957</v>
      </c>
      <c r="F32" s="58">
        <v>4.9827952671406903</v>
      </c>
      <c r="G32" s="58">
        <v>4.0711043974940821</v>
      </c>
      <c r="H32" s="58">
        <v>2.4417921870567203</v>
      </c>
      <c r="I32" s="58">
        <v>2.2078913659395369</v>
      </c>
      <c r="J32" s="58">
        <v>2.5914457955921089</v>
      </c>
      <c r="K32" s="58">
        <v>3.9284183206460654</v>
      </c>
      <c r="L32" s="58">
        <v>5.1290571538824343</v>
      </c>
      <c r="M32" s="58">
        <v>4.1763245246785159</v>
      </c>
      <c r="N32" s="58">
        <v>-2.53163857724453</v>
      </c>
      <c r="O32" s="58">
        <v>-2.621058257616248</v>
      </c>
      <c r="P32" s="58">
        <v>-1.0153960247677392</v>
      </c>
      <c r="Q32" s="58">
        <v>-2.1221964733499172</v>
      </c>
      <c r="R32" s="58">
        <v>-2.5376955061333808</v>
      </c>
      <c r="S32" s="58">
        <v>-3.3297916930665084</v>
      </c>
      <c r="T32" s="59">
        <v>-3.179919912881001</v>
      </c>
      <c r="U32" s="60" t="s">
        <v>168</v>
      </c>
      <c r="V32" s="60" t="str">
        <f t="shared" si="0"/>
        <v>FI</v>
      </c>
      <c r="W32" s="7"/>
      <c r="X32" s="29" t="s">
        <v>39</v>
      </c>
      <c r="Y32" s="26">
        <v>-0.7178786512299663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0.8562792633980455</v>
      </c>
      <c r="D33" s="71">
        <v>0.77887118641341224</v>
      </c>
      <c r="E33" s="71">
        <v>3.2353116632036021</v>
      </c>
      <c r="F33" s="71">
        <v>1.4389882693805407</v>
      </c>
      <c r="G33" s="71">
        <v>-1.4692926818258936</v>
      </c>
      <c r="H33" s="71">
        <v>-1.3130423545423513</v>
      </c>
      <c r="I33" s="71">
        <v>0.32633243200367901</v>
      </c>
      <c r="J33" s="71">
        <v>1.8109606267146188</v>
      </c>
      <c r="K33" s="71">
        <v>2.18442176890504</v>
      </c>
      <c r="L33" s="71">
        <v>3.3378292675307315</v>
      </c>
      <c r="M33" s="72">
        <v>1.9534484453443277</v>
      </c>
      <c r="N33" s="72">
        <v>-0.717620052126967</v>
      </c>
      <c r="O33" s="72">
        <v>-2.9147776956437995E-2</v>
      </c>
      <c r="P33" s="72">
        <v>-8.7404148743483318E-2</v>
      </c>
      <c r="Q33" s="72">
        <v>-0.93038970907511931</v>
      </c>
      <c r="R33" s="72">
        <v>-1.3670091240929156</v>
      </c>
      <c r="S33" s="72">
        <v>-1.7106634314490412</v>
      </c>
      <c r="T33" s="73">
        <v>-1.4235536856923012</v>
      </c>
      <c r="U33" s="74" t="s">
        <v>169</v>
      </c>
      <c r="V33" s="74" t="str">
        <f t="shared" si="0"/>
        <v>SE</v>
      </c>
      <c r="W33" s="7"/>
      <c r="X33" s="29" t="s">
        <v>42</v>
      </c>
      <c r="Y33" s="26">
        <v>4.0220353515479465E-2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-0.23143982941548516</v>
      </c>
      <c r="D34" s="82">
        <v>0.75787093353617652</v>
      </c>
      <c r="E34" s="82">
        <v>1.159825919063264</v>
      </c>
      <c r="F34" s="82">
        <v>0.40102378683041257</v>
      </c>
      <c r="G34" s="82">
        <v>-2.0709734565373878</v>
      </c>
      <c r="H34" s="82">
        <v>-3.391219079356997</v>
      </c>
      <c r="I34" s="82">
        <v>-3.5922036925935394</v>
      </c>
      <c r="J34" s="82">
        <v>-3.5354302181720336</v>
      </c>
      <c r="K34" s="82">
        <v>-2.9144331802476859</v>
      </c>
      <c r="L34" s="82">
        <v>-2.9954732047271628</v>
      </c>
      <c r="M34" s="82">
        <v>-5.0628554807623338</v>
      </c>
      <c r="N34" s="82">
        <v>-10.773715494165483</v>
      </c>
      <c r="O34" s="82">
        <v>-9.7020471242288888</v>
      </c>
      <c r="P34" s="82">
        <v>-7.7129695951786994</v>
      </c>
      <c r="Q34" s="82">
        <v>-8.320497137603418</v>
      </c>
      <c r="R34" s="82">
        <v>-5.6534803040319908</v>
      </c>
      <c r="S34" s="82">
        <v>-5.6980718868070985</v>
      </c>
      <c r="T34" s="83">
        <v>-4.2528518410955574</v>
      </c>
      <c r="U34" s="84" t="s">
        <v>170</v>
      </c>
      <c r="V34" s="84" t="str">
        <f t="shared" si="0"/>
        <v>UK</v>
      </c>
      <c r="W34" s="7"/>
      <c r="X34" s="27" t="s">
        <v>34</v>
      </c>
      <c r="Y34" s="26">
        <v>0.24505738865946863</v>
      </c>
      <c r="AC34" s="33"/>
      <c r="AD34" s="33"/>
    </row>
    <row r="35" spans="1:30" ht="24.75" customHeight="1">
      <c r="A35" s="113" t="s">
        <v>210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">
        <v>214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7" t="s">
        <v>33</v>
      </c>
      <c r="Y35" s="26">
        <v>0.86969224843874404</v>
      </c>
      <c r="AC35" s="34"/>
      <c r="AD35" s="34"/>
    </row>
    <row r="36" spans="1:30" ht="12.95" customHeight="1">
      <c r="A36" s="23" t="s">
        <v>182</v>
      </c>
      <c r="U36" s="7"/>
      <c r="V36" s="43" t="s">
        <v>183</v>
      </c>
      <c r="X36" s="22"/>
      <c r="Y36" s="22"/>
    </row>
    <row r="37" spans="1:30" ht="14.25" customHeight="1">
      <c r="A37" s="23"/>
      <c r="X37" s="22"/>
      <c r="Y37" s="22"/>
    </row>
    <row r="38" spans="1:30" ht="18" customHeight="1">
      <c r="X38" s="22"/>
      <c r="Y38" s="22"/>
    </row>
    <row r="39" spans="1:30" ht="18" customHeight="1">
      <c r="A39" s="9"/>
      <c r="X39" s="22"/>
      <c r="Y39" s="22"/>
    </row>
    <row r="51" spans="2:22" ht="18" customHeight="1">
      <c r="U51" s="5"/>
      <c r="V51" s="5"/>
    </row>
    <row r="52" spans="2:22" ht="18" customHeight="1"/>
    <row r="63" spans="2:22" ht="18" customHeight="1">
      <c r="B63"/>
    </row>
    <row r="64" spans="2:22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X8:Y35">
    <sortCondition ref="Y8:Y35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X4:Y4"/>
    <mergeCell ref="A35:K35"/>
    <mergeCell ref="L35:V35"/>
  </mergeCells>
  <phoneticPr fontId="0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 enableFormatConditionsCalculation="0">
    <pageSetUpPr fitToPage="1"/>
  </sheetPr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62</v>
      </c>
      <c r="U2" s="41"/>
      <c r="V2" s="41" t="s">
        <v>178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v>1998</v>
      </c>
      <c r="D4" s="49">
        <v>1999</v>
      </c>
      <c r="E4" s="49">
        <v>2000</v>
      </c>
      <c r="F4" s="49">
        <v>2001</v>
      </c>
      <c r="G4" s="49">
        <v>2002</v>
      </c>
      <c r="H4" s="49">
        <v>2003</v>
      </c>
      <c r="I4" s="49">
        <v>2004</v>
      </c>
      <c r="J4" s="49">
        <v>2005</v>
      </c>
      <c r="K4" s="49">
        <v>2006</v>
      </c>
      <c r="L4" s="49">
        <v>2007</v>
      </c>
      <c r="M4" s="49">
        <v>2008</v>
      </c>
      <c r="N4" s="49">
        <v>2009</v>
      </c>
      <c r="O4" s="49">
        <v>2010</v>
      </c>
      <c r="P4" s="49">
        <v>2011</v>
      </c>
      <c r="Q4" s="49">
        <f>+'Quadro_Table 1'!Q4</f>
        <v>2012</v>
      </c>
      <c r="R4" s="49">
        <v>2013</v>
      </c>
      <c r="S4" s="49">
        <v>2014</v>
      </c>
      <c r="T4" s="50" t="s">
        <v>191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0.96244870278552208</v>
      </c>
      <c r="L5" s="53">
        <v>1.7316346471677759</v>
      </c>
      <c r="M5" s="53">
        <v>0.24212881956791338</v>
      </c>
      <c r="N5" s="53">
        <v>-4.1103820109928231</v>
      </c>
      <c r="O5" s="53">
        <v>-3.757470088085114</v>
      </c>
      <c r="P5" s="53">
        <v>-1.6388344855924024</v>
      </c>
      <c r="Q5" s="53">
        <v>-1.3917449027079614</v>
      </c>
      <c r="R5" s="53">
        <v>-0.59166005997546833</v>
      </c>
      <c r="S5" s="53">
        <v>-0.46199767293732097</v>
      </c>
      <c r="T5" s="54">
        <v>-0.11863122405868644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-0.11863122405868644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1.3281394190511457</v>
      </c>
      <c r="L6" s="58">
        <v>2.2216602104676784</v>
      </c>
      <c r="M6" s="58">
        <v>0.77806072915297819</v>
      </c>
      <c r="N6" s="58">
        <v>-3.4599000004680498</v>
      </c>
      <c r="O6" s="58">
        <v>-3.4233059562750729</v>
      </c>
      <c r="P6" s="58">
        <v>-1.1782865555133974</v>
      </c>
      <c r="Q6" s="58">
        <v>-0.63758639791200034</v>
      </c>
      <c r="R6" s="58">
        <v>-0.16677447208483456</v>
      </c>
      <c r="S6" s="58">
        <v>7.1099823266629364E-2</v>
      </c>
      <c r="T6" s="59">
        <v>0.41253324449089201</v>
      </c>
      <c r="U6" s="60" t="s">
        <v>74</v>
      </c>
      <c r="V6" s="60" t="str">
        <f t="shared" ref="V6:V34" si="0">+A6</f>
        <v>AE19</v>
      </c>
      <c r="W6" s="7"/>
      <c r="X6" s="38" t="s">
        <v>175</v>
      </c>
      <c r="Y6" s="39">
        <f>+T6</f>
        <v>0.41253324449089201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6.4617791151505219</v>
      </c>
      <c r="D7" s="63">
        <v>6.3308984301425735</v>
      </c>
      <c r="E7" s="63">
        <v>6.5942870863055818</v>
      </c>
      <c r="F7" s="63">
        <v>6.7074033328768294</v>
      </c>
      <c r="G7" s="63">
        <v>5.8462523962509243</v>
      </c>
      <c r="H7" s="63">
        <v>3.628264573047006</v>
      </c>
      <c r="I7" s="63">
        <v>4.6467352368913337</v>
      </c>
      <c r="J7" s="63">
        <v>1.7858564637049861</v>
      </c>
      <c r="K7" s="64">
        <v>4.387530723643791</v>
      </c>
      <c r="L7" s="65">
        <v>4.0404685063639993</v>
      </c>
      <c r="M7" s="66">
        <v>2.8643255393981737</v>
      </c>
      <c r="N7" s="66">
        <v>-1.5615811751267488</v>
      </c>
      <c r="O7" s="66">
        <v>-0.36231119924513916</v>
      </c>
      <c r="P7" s="66">
        <v>-0.50595307965074721</v>
      </c>
      <c r="Q7" s="66">
        <v>-0.5811282260953784</v>
      </c>
      <c r="R7" s="66">
        <v>0.41601837539693265</v>
      </c>
      <c r="S7" s="66">
        <v>2.950258197512021E-2</v>
      </c>
      <c r="T7" s="67">
        <v>0.17574428866610181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4.8175655187435185</v>
      </c>
      <c r="D8" s="58">
        <v>3.6838484702345333</v>
      </c>
      <c r="E8" s="58">
        <v>3.5681382480291832</v>
      </c>
      <c r="F8" s="58">
        <v>5.2376496036474798</v>
      </c>
      <c r="G8" s="58">
        <v>1.0533118464622588</v>
      </c>
      <c r="H8" s="58">
        <v>1.791640217262118</v>
      </c>
      <c r="I8" s="58">
        <v>3.6498543610425283</v>
      </c>
      <c r="J8" s="58">
        <v>2.5688782053193839</v>
      </c>
      <c r="K8" s="58">
        <v>3.1042645921467429</v>
      </c>
      <c r="L8" s="58">
        <v>2.200320367771071</v>
      </c>
      <c r="M8" s="58">
        <v>2.4177242776740386</v>
      </c>
      <c r="N8" s="58">
        <v>-3.3358917760868843</v>
      </c>
      <c r="O8" s="58">
        <v>-2.4495755157926662</v>
      </c>
      <c r="P8" s="58">
        <v>-1.2583529396724673</v>
      </c>
      <c r="Q8" s="58">
        <v>0.18375424816729843</v>
      </c>
      <c r="R8" s="58">
        <v>-3.2316306198135795E-2</v>
      </c>
      <c r="S8" s="58">
        <v>-4.9071259650585777</v>
      </c>
      <c r="T8" s="59">
        <v>-1.7590257599548631</v>
      </c>
      <c r="U8" s="60" t="s">
        <v>148</v>
      </c>
      <c r="V8" s="60" t="str">
        <f t="shared" si="0"/>
        <v>BG</v>
      </c>
      <c r="W8" s="7"/>
      <c r="X8" s="29" t="s">
        <v>52</v>
      </c>
      <c r="Y8" s="26">
        <v>-2.02503848109304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-3.5774976698729151</v>
      </c>
      <c r="D9" s="71">
        <v>-2.5300138559871272</v>
      </c>
      <c r="E9" s="71">
        <v>-2.7028234490839278</v>
      </c>
      <c r="F9" s="71">
        <v>-4.4091359081648536</v>
      </c>
      <c r="G9" s="71">
        <v>-5.1688941365435417</v>
      </c>
      <c r="H9" s="71">
        <v>-5.3585242986573789</v>
      </c>
      <c r="I9" s="71">
        <v>-1.6384424690776607</v>
      </c>
      <c r="J9" s="71">
        <v>-2.0295140658053534</v>
      </c>
      <c r="K9" s="71">
        <v>-1.216264804479787</v>
      </c>
      <c r="L9" s="71">
        <v>0.379976194073885</v>
      </c>
      <c r="M9" s="72">
        <v>-1.1052845757252301</v>
      </c>
      <c r="N9" s="72">
        <v>-4.2695661996309369</v>
      </c>
      <c r="O9" s="72">
        <v>-3.0837572663849189</v>
      </c>
      <c r="P9" s="72">
        <v>-1.4200582670873989</v>
      </c>
      <c r="Q9" s="72">
        <v>-2.5282746232318307</v>
      </c>
      <c r="R9" s="72">
        <v>9.9261511036374053E-2</v>
      </c>
      <c r="S9" s="72">
        <v>-0.63024450783240848</v>
      </c>
      <c r="T9" s="73">
        <v>-0.72217836224507836</v>
      </c>
      <c r="U9" s="74" t="s">
        <v>149</v>
      </c>
      <c r="V9" s="74" t="str">
        <f t="shared" si="0"/>
        <v>CZ</v>
      </c>
      <c r="W9" s="7"/>
      <c r="X9" s="29" t="s">
        <v>54</v>
      </c>
      <c r="Y9" s="26">
        <v>-1.8196886395412208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4.1456574602778442</v>
      </c>
      <c r="D10" s="58">
        <v>5.0048287544068932</v>
      </c>
      <c r="E10" s="58">
        <v>5.6192121255968743</v>
      </c>
      <c r="F10" s="58">
        <v>4.5225537102468341</v>
      </c>
      <c r="G10" s="58">
        <v>3.0828117432748741</v>
      </c>
      <c r="H10" s="58">
        <v>2.6322584776346076</v>
      </c>
      <c r="I10" s="58">
        <v>4.5830479378111253</v>
      </c>
      <c r="J10" s="58">
        <v>7.0085349411958235</v>
      </c>
      <c r="K10" s="58">
        <v>6.7757246779456759</v>
      </c>
      <c r="L10" s="58">
        <v>6.6380376987047409</v>
      </c>
      <c r="M10" s="58">
        <v>4.6186831276178033</v>
      </c>
      <c r="N10" s="58">
        <v>-0.88454533681325676</v>
      </c>
      <c r="O10" s="58">
        <v>-0.81561216223954758</v>
      </c>
      <c r="P10" s="58">
        <v>-8.5523976166736848E-2</v>
      </c>
      <c r="Q10" s="58">
        <v>-1.7746610605754616</v>
      </c>
      <c r="R10" s="58">
        <v>0.47275408676770958</v>
      </c>
      <c r="S10" s="58">
        <v>3.0874869502856623</v>
      </c>
      <c r="T10" s="59">
        <v>-1.7680589460976017</v>
      </c>
      <c r="U10" s="60" t="s">
        <v>150</v>
      </c>
      <c r="V10" s="60" t="str">
        <f t="shared" si="0"/>
        <v>DK</v>
      </c>
      <c r="W10" s="7"/>
      <c r="X10" s="29" t="s">
        <v>32</v>
      </c>
      <c r="Y10" s="26">
        <v>-1.7680589460976017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0.77047710122235824</v>
      </c>
      <c r="D11" s="71">
        <v>1.3426930378520785</v>
      </c>
      <c r="E11" s="71">
        <v>3.9957382068339888</v>
      </c>
      <c r="F11" s="71">
        <v>-0.10633759203614929</v>
      </c>
      <c r="G11" s="71">
        <v>-0.99760556558894475</v>
      </c>
      <c r="H11" s="71">
        <v>-1.2647742423696444</v>
      </c>
      <c r="I11" s="71">
        <v>-0.95647884718711196</v>
      </c>
      <c r="J11" s="71">
        <v>-0.67370461479620658</v>
      </c>
      <c r="K11" s="71">
        <v>0.98125979316828582</v>
      </c>
      <c r="L11" s="71">
        <v>2.8529024402860066</v>
      </c>
      <c r="M11" s="72">
        <v>2.4958817054033591</v>
      </c>
      <c r="N11" s="72">
        <v>-0.5945664721088656</v>
      </c>
      <c r="O11" s="72">
        <v>-1.7462384595707079</v>
      </c>
      <c r="P11" s="72">
        <v>1.5403311728669096</v>
      </c>
      <c r="Q11" s="72">
        <v>2.2020719746194</v>
      </c>
      <c r="R11" s="72">
        <v>1.8750576073623983</v>
      </c>
      <c r="S11" s="72">
        <v>2.0718536175466875</v>
      </c>
      <c r="T11" s="73">
        <v>2.3874243462818807</v>
      </c>
      <c r="U11" s="74" t="s">
        <v>151</v>
      </c>
      <c r="V11" s="74" t="str">
        <f t="shared" si="0"/>
        <v>DE</v>
      </c>
      <c r="W11" s="7"/>
      <c r="X11" s="27" t="s">
        <v>30</v>
      </c>
      <c r="Y11" s="26">
        <v>-1.7590257599548631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-0.17626484882813587</v>
      </c>
      <c r="D12" s="58">
        <v>-2.9430903378139703</v>
      </c>
      <c r="E12" s="58">
        <v>0.217152802648616</v>
      </c>
      <c r="F12" s="58">
        <v>0.41998919208700225</v>
      </c>
      <c r="G12" s="58">
        <v>0.68177374373539978</v>
      </c>
      <c r="H12" s="58">
        <v>2.0335565537704046</v>
      </c>
      <c r="I12" s="58">
        <v>2.6082495678670248</v>
      </c>
      <c r="J12" s="58">
        <v>1.3132308675847741</v>
      </c>
      <c r="K12" s="58">
        <v>3.0728362019300812</v>
      </c>
      <c r="L12" s="58">
        <v>2.8824847350797707</v>
      </c>
      <c r="M12" s="58">
        <v>-2.4598495998430727</v>
      </c>
      <c r="N12" s="58">
        <v>-1.9942230447636267</v>
      </c>
      <c r="O12" s="58">
        <v>0.31932666914427926</v>
      </c>
      <c r="P12" s="58">
        <v>1.2875278984376874</v>
      </c>
      <c r="Q12" s="58">
        <v>-0.113295568143952</v>
      </c>
      <c r="R12" s="58">
        <v>-2.997664976754948E-2</v>
      </c>
      <c r="S12" s="58">
        <v>0.84006672444108255</v>
      </c>
      <c r="T12" s="59">
        <v>0.32201984306333986</v>
      </c>
      <c r="U12" s="60" t="s">
        <v>152</v>
      </c>
      <c r="V12" s="60" t="str">
        <f t="shared" si="0"/>
        <v>EE</v>
      </c>
      <c r="W12" s="7"/>
      <c r="X12" s="27" t="s">
        <v>37</v>
      </c>
      <c r="Y12" s="26">
        <v>-1.752652667007643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5.3712227510809925</v>
      </c>
      <c r="D13" s="71">
        <v>4.7818192476491532</v>
      </c>
      <c r="E13" s="71">
        <v>6.8125369025297031</v>
      </c>
      <c r="F13" s="71">
        <v>2.4117578290840549</v>
      </c>
      <c r="G13" s="71">
        <v>0.99499007253464034</v>
      </c>
      <c r="H13" s="71">
        <v>1.9626161172291836</v>
      </c>
      <c r="I13" s="71">
        <v>2.4842775732265636</v>
      </c>
      <c r="J13" s="71">
        <v>2.3060325872254381</v>
      </c>
      <c r="K13" s="71">
        <v>3.8081466104134307</v>
      </c>
      <c r="L13" s="71">
        <v>1.2768600640333063</v>
      </c>
      <c r="M13" s="72">
        <v>-5.7072657690262059</v>
      </c>
      <c r="N13" s="72">
        <v>-11.820822893285193</v>
      </c>
      <c r="O13" s="72">
        <v>-29.343760470113082</v>
      </c>
      <c r="P13" s="72">
        <v>-9.1493503506956433</v>
      </c>
      <c r="Q13" s="72">
        <v>-3.9510652292030088</v>
      </c>
      <c r="R13" s="72">
        <v>-1.3859502474254377</v>
      </c>
      <c r="S13" s="72">
        <v>9.273404356611592E-2</v>
      </c>
      <c r="T13" s="73">
        <v>1.0892060070842238</v>
      </c>
      <c r="U13" s="74" t="s">
        <v>153</v>
      </c>
      <c r="V13" s="74" t="str">
        <f t="shared" si="0"/>
        <v>IE</v>
      </c>
      <c r="W13" s="7"/>
      <c r="X13" s="29" t="s">
        <v>36</v>
      </c>
      <c r="Y13" s="26">
        <v>-1.598806031089818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-1.5289525362366572</v>
      </c>
      <c r="L14" s="58">
        <v>-2.2080444586184833</v>
      </c>
      <c r="M14" s="58">
        <v>-5.3526918982195939</v>
      </c>
      <c r="N14" s="58">
        <v>-10.11138691703232</v>
      </c>
      <c r="O14" s="58">
        <v>-5.3505828503068926</v>
      </c>
      <c r="P14" s="58">
        <v>-2.964802032565486</v>
      </c>
      <c r="Q14" s="58">
        <v>-3.7195874563293652</v>
      </c>
      <c r="R14" s="58">
        <v>-8.4123754774404205</v>
      </c>
      <c r="S14" s="58">
        <v>0.36213315010785146</v>
      </c>
      <c r="T14" s="59">
        <v>-0.24999999988377153</v>
      </c>
      <c r="U14" s="60" t="s">
        <v>75</v>
      </c>
      <c r="V14" s="60" t="str">
        <f t="shared" si="0"/>
        <v>EL</v>
      </c>
      <c r="W14" s="7"/>
      <c r="X14" s="29" t="s">
        <v>171</v>
      </c>
      <c r="Y14" s="26">
        <v>-1.2913760990890155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1.1127315257688044</v>
      </c>
      <c r="D15" s="71">
        <v>2.095686469824134</v>
      </c>
      <c r="E15" s="71">
        <v>2.137872340425532</v>
      </c>
      <c r="F15" s="71">
        <v>2.408910007891035</v>
      </c>
      <c r="G15" s="71">
        <v>2.2137015406626026</v>
      </c>
      <c r="H15" s="71">
        <v>1.9301232650297706</v>
      </c>
      <c r="I15" s="71">
        <v>1.9429546562652364</v>
      </c>
      <c r="J15" s="71">
        <v>2.9497101763872742</v>
      </c>
      <c r="K15" s="71">
        <v>3.7941454839112909</v>
      </c>
      <c r="L15" s="71">
        <v>3.5632633763474884</v>
      </c>
      <c r="M15" s="72">
        <v>-2.8784087539318421</v>
      </c>
      <c r="N15" s="72">
        <v>-9.2572615876793503</v>
      </c>
      <c r="O15" s="72">
        <v>-7.5118904111616756</v>
      </c>
      <c r="P15" s="72">
        <v>-7.0019702675509361</v>
      </c>
      <c r="Q15" s="72">
        <v>-7.4775236078828451</v>
      </c>
      <c r="R15" s="72">
        <v>-3.5463001031735573</v>
      </c>
      <c r="S15" s="72">
        <v>-2.4999039532828764</v>
      </c>
      <c r="T15" s="73">
        <v>-1.598806031089818</v>
      </c>
      <c r="U15" s="74" t="s">
        <v>154</v>
      </c>
      <c r="V15" s="74" t="str">
        <f t="shared" si="0"/>
        <v>ES</v>
      </c>
      <c r="W15" s="7"/>
      <c r="X15" s="29" t="s">
        <v>51</v>
      </c>
      <c r="Y15" s="26">
        <v>-1.1209749454854401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0.823196759436434</v>
      </c>
      <c r="D16" s="58">
        <v>1.3402960887229354</v>
      </c>
      <c r="E16" s="58">
        <v>1.4900326734679721</v>
      </c>
      <c r="F16" s="58">
        <v>1.451403540915003</v>
      </c>
      <c r="G16" s="58">
        <v>-0.2268828339686336</v>
      </c>
      <c r="H16" s="58">
        <v>-1.1220150014840253</v>
      </c>
      <c r="I16" s="58">
        <v>-0.8113411583156025</v>
      </c>
      <c r="J16" s="58">
        <v>-0.54285662688814385</v>
      </c>
      <c r="K16" s="58">
        <v>0.18087517880586007</v>
      </c>
      <c r="L16" s="58">
        <v>7.589159518315057E-2</v>
      </c>
      <c r="M16" s="58">
        <v>-0.36967206954430476</v>
      </c>
      <c r="N16" s="58">
        <v>-4.7630319899206661</v>
      </c>
      <c r="O16" s="58">
        <v>-4.4097492045208337</v>
      </c>
      <c r="P16" s="58">
        <v>-2.4927596193628463</v>
      </c>
      <c r="Q16" s="58">
        <v>-2.2328023617478121</v>
      </c>
      <c r="R16" s="58">
        <v>-1.8169061663591717</v>
      </c>
      <c r="S16" s="58">
        <v>-1.7839113620067817</v>
      </c>
      <c r="T16" s="59">
        <v>-1.752652667007643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-1.0289827649366079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-0.3201459159145848</v>
      </c>
      <c r="G17" s="71">
        <v>-1.7927730987901094</v>
      </c>
      <c r="H17" s="71">
        <v>-2.7576929689027989</v>
      </c>
      <c r="I17" s="71">
        <v>-3.1340973501393274</v>
      </c>
      <c r="J17" s="71">
        <v>-1.7564158469444997</v>
      </c>
      <c r="K17" s="71">
        <v>-1.393829627181014</v>
      </c>
      <c r="L17" s="71">
        <v>-0.57804042100633424</v>
      </c>
      <c r="M17" s="72">
        <v>-0.79671541769130072</v>
      </c>
      <c r="N17" s="72">
        <v>-3.4814690039679337</v>
      </c>
      <c r="O17" s="72">
        <v>-3.367608367405345</v>
      </c>
      <c r="P17" s="72">
        <v>-4.728299978556767</v>
      </c>
      <c r="Q17" s="72">
        <v>-1.9518364743705736</v>
      </c>
      <c r="R17" s="72">
        <v>-1.8658175617739821</v>
      </c>
      <c r="S17" s="72">
        <v>-2.1290163463191036</v>
      </c>
      <c r="T17" s="73">
        <v>-1.2913760990890155</v>
      </c>
      <c r="U17" s="74" t="s">
        <v>173</v>
      </c>
      <c r="V17" s="74" t="s">
        <v>171</v>
      </c>
      <c r="W17" s="7"/>
      <c r="X17" s="29" t="s">
        <v>53</v>
      </c>
      <c r="Y17" s="26">
        <v>-0.79870373372674264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4.8468406767436054</v>
      </c>
      <c r="D18" s="58">
        <v>4.589781127532409</v>
      </c>
      <c r="E18" s="58">
        <v>4.8041601846129387</v>
      </c>
      <c r="F18" s="58">
        <v>2.6912946573109697</v>
      </c>
      <c r="G18" s="58">
        <v>2.3813834603019401</v>
      </c>
      <c r="H18" s="58">
        <v>1.5575936917258548</v>
      </c>
      <c r="I18" s="58">
        <v>1.0393950072617693</v>
      </c>
      <c r="J18" s="58">
        <v>0.33567958738058468</v>
      </c>
      <c r="K18" s="58">
        <v>0.85980524630116972</v>
      </c>
      <c r="L18" s="58">
        <v>3.234729103882398</v>
      </c>
      <c r="M18" s="58">
        <v>2.236772135607791</v>
      </c>
      <c r="N18" s="58">
        <v>-0.85304589001416253</v>
      </c>
      <c r="O18" s="58">
        <v>4.4529020658862349E-2</v>
      </c>
      <c r="P18" s="58">
        <v>1.1875347253761177</v>
      </c>
      <c r="Q18" s="58">
        <v>2.2285758121229864</v>
      </c>
      <c r="R18" s="58">
        <v>1.9025328625233127</v>
      </c>
      <c r="S18" s="58">
        <v>1.6113736293124223</v>
      </c>
      <c r="T18" s="59">
        <v>1.6990325925443885</v>
      </c>
      <c r="U18" s="60" t="s">
        <v>156</v>
      </c>
      <c r="V18" s="60" t="str">
        <f t="shared" si="0"/>
        <v>IT</v>
      </c>
      <c r="W18" s="7"/>
      <c r="X18" s="29" t="s">
        <v>45</v>
      </c>
      <c r="Y18" s="26">
        <v>-0.75973056499945779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-0.9600520886392726</v>
      </c>
      <c r="D19" s="71">
        <v>-1.1820196741755027</v>
      </c>
      <c r="E19" s="71">
        <v>0.94577852655863726</v>
      </c>
      <c r="F19" s="71">
        <v>1.066279398688917</v>
      </c>
      <c r="G19" s="71">
        <v>-1.1324347261913434</v>
      </c>
      <c r="H19" s="71">
        <v>-2.6907122630347535</v>
      </c>
      <c r="I19" s="71">
        <v>-0.67407666750442008</v>
      </c>
      <c r="J19" s="71">
        <v>1.0318684422045055</v>
      </c>
      <c r="K19" s="71">
        <v>1.9384202064247487</v>
      </c>
      <c r="L19" s="71">
        <v>6.0448990444881083</v>
      </c>
      <c r="M19" s="72">
        <v>3.4884690848639446</v>
      </c>
      <c r="N19" s="72">
        <v>-3.1305593670058736</v>
      </c>
      <c r="O19" s="72">
        <v>-2.7032469825162475</v>
      </c>
      <c r="P19" s="72">
        <v>-3.5396373905214036</v>
      </c>
      <c r="Q19" s="72">
        <v>-2.8933324430245158</v>
      </c>
      <c r="R19" s="72">
        <v>-1.8118208439664101</v>
      </c>
      <c r="S19" s="72">
        <v>-6.0096471711021806</v>
      </c>
      <c r="T19" s="73">
        <v>2.0936094627515529</v>
      </c>
      <c r="U19" s="74" t="s">
        <v>157</v>
      </c>
      <c r="V19" s="74" t="str">
        <f t="shared" si="0"/>
        <v>CY</v>
      </c>
      <c r="W19" s="7"/>
      <c r="X19" s="29" t="s">
        <v>31</v>
      </c>
      <c r="Y19" s="26">
        <v>-0.72217836224507836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0.67428161349161253</v>
      </c>
      <c r="D20" s="58">
        <v>-3.0984482238870488</v>
      </c>
      <c r="E20" s="58">
        <v>-1.7928621393137265</v>
      </c>
      <c r="F20" s="58">
        <v>-1.0622877134263675</v>
      </c>
      <c r="G20" s="58">
        <v>-1.5111728813720946</v>
      </c>
      <c r="H20" s="58">
        <v>-0.81925377373420205</v>
      </c>
      <c r="I20" s="58">
        <v>-0.33329951114863748</v>
      </c>
      <c r="J20" s="58">
        <v>8.1800885894022624E-2</v>
      </c>
      <c r="K20" s="58">
        <v>-0.18514537807201634</v>
      </c>
      <c r="L20" s="58">
        <v>-0.30653084064741726</v>
      </c>
      <c r="M20" s="58">
        <v>-3.5733630551505593</v>
      </c>
      <c r="N20" s="58">
        <v>-7.5336431589452175</v>
      </c>
      <c r="O20" s="58">
        <v>-6.7252370762410418</v>
      </c>
      <c r="P20" s="58">
        <v>-1.5861683707525196</v>
      </c>
      <c r="Q20" s="58">
        <v>0.8257026106122386</v>
      </c>
      <c r="R20" s="58">
        <v>0.58832599902736438</v>
      </c>
      <c r="S20" s="58">
        <v>-0.12155009288241912</v>
      </c>
      <c r="T20" s="59">
        <v>-0.21172907137821376</v>
      </c>
      <c r="U20" s="60" t="s">
        <v>158</v>
      </c>
      <c r="V20" s="60" t="str">
        <f t="shared" si="0"/>
        <v>LV</v>
      </c>
      <c r="W20" s="7"/>
      <c r="X20" s="29" t="s">
        <v>181</v>
      </c>
      <c r="Y20" s="26">
        <v>-0.24999999988377153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-1.89948364147947</v>
      </c>
      <c r="D21" s="71">
        <v>-1.351313081730134</v>
      </c>
      <c r="E21" s="71">
        <v>-1.4515064877941499</v>
      </c>
      <c r="F21" s="71">
        <v>-2.0225410933233388</v>
      </c>
      <c r="G21" s="71">
        <v>-0.54985571138857148</v>
      </c>
      <c r="H21" s="71">
        <v>-2.951678857340314E-2</v>
      </c>
      <c r="I21" s="71">
        <v>-0.49457936628043414</v>
      </c>
      <c r="J21" s="71">
        <v>0.42219085007153961</v>
      </c>
      <c r="K21" s="71">
        <v>0.42563741788549275</v>
      </c>
      <c r="L21" s="71">
        <v>-0.15313012858523187</v>
      </c>
      <c r="M21" s="72">
        <v>-2.4282273090394382</v>
      </c>
      <c r="N21" s="72">
        <v>-7.8685879467544257</v>
      </c>
      <c r="O21" s="72">
        <v>-5.0815872605847225</v>
      </c>
      <c r="P21" s="72">
        <v>-7.1019188756073452</v>
      </c>
      <c r="Q21" s="72">
        <v>-1.1711519827687065</v>
      </c>
      <c r="R21" s="72">
        <v>-0.86416186624411562</v>
      </c>
      <c r="S21" s="72">
        <v>0.90474805457079821</v>
      </c>
      <c r="T21" s="73">
        <v>0.63225630451041415</v>
      </c>
      <c r="U21" s="74" t="s">
        <v>159</v>
      </c>
      <c r="V21" s="74" t="str">
        <f t="shared" si="0"/>
        <v>LT</v>
      </c>
      <c r="W21" s="7"/>
      <c r="X21" s="29" t="s">
        <v>40</v>
      </c>
      <c r="Y21" s="26">
        <v>-0.21172907137821376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3.8757930752344536</v>
      </c>
      <c r="D22" s="58">
        <v>3.8305863874589492</v>
      </c>
      <c r="E22" s="58">
        <v>6.0444898451777513</v>
      </c>
      <c r="F22" s="58">
        <v>6.2912474442843358</v>
      </c>
      <c r="G22" s="58">
        <v>2.5819111181094732</v>
      </c>
      <c r="H22" s="58">
        <v>0.80162922716048424</v>
      </c>
      <c r="I22" s="58">
        <v>-0.87247157498960615</v>
      </c>
      <c r="J22" s="58">
        <v>0.35387694015168075</v>
      </c>
      <c r="K22" s="58">
        <v>1.6033260200004187</v>
      </c>
      <c r="L22" s="58">
        <v>4.40517215587185</v>
      </c>
      <c r="M22" s="58">
        <v>3.6101563454581194</v>
      </c>
      <c r="N22" s="58">
        <v>-0.1470709878075008</v>
      </c>
      <c r="O22" s="58">
        <v>-0.1334328471493087</v>
      </c>
      <c r="P22" s="58">
        <v>0.95427398777700456</v>
      </c>
      <c r="Q22" s="58">
        <v>0.6385441827139211</v>
      </c>
      <c r="R22" s="58">
        <v>1.1172072545176253</v>
      </c>
      <c r="S22" s="58">
        <v>1.8244914478517145</v>
      </c>
      <c r="T22" s="59">
        <v>0.42198948530813962</v>
      </c>
      <c r="U22" s="60" t="s">
        <v>160</v>
      </c>
      <c r="V22" s="60" t="str">
        <f t="shared" si="0"/>
        <v>LU</v>
      </c>
      <c r="W22" s="7"/>
      <c r="X22" s="29" t="s">
        <v>50</v>
      </c>
      <c r="Y22" s="26">
        <v>1.0347429578296074E-2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-0.43456974707246337</v>
      </c>
      <c r="D23" s="71">
        <v>1.5396328524152156</v>
      </c>
      <c r="E23" s="71">
        <v>2.238895620906336</v>
      </c>
      <c r="F23" s="71">
        <v>0.6289399005900248</v>
      </c>
      <c r="G23" s="71">
        <v>-4.8528219500994689</v>
      </c>
      <c r="H23" s="71">
        <v>-3.1246736619385507</v>
      </c>
      <c r="I23" s="71">
        <v>-2.0093371659179167</v>
      </c>
      <c r="J23" s="71">
        <v>-3.7407164992519766</v>
      </c>
      <c r="K23" s="71">
        <v>-5.4582430051497939</v>
      </c>
      <c r="L23" s="71">
        <v>-1.0102221179271051</v>
      </c>
      <c r="M23" s="72">
        <v>0.43054776562641295</v>
      </c>
      <c r="N23" s="72">
        <v>-7.5057028718101035E-2</v>
      </c>
      <c r="O23" s="72">
        <v>-0.40106174492947672</v>
      </c>
      <c r="P23" s="72">
        <v>-1.2996525961310772</v>
      </c>
      <c r="Q23" s="72">
        <v>2.2780093914713726</v>
      </c>
      <c r="R23" s="72">
        <v>2.0465122157804396</v>
      </c>
      <c r="S23" s="72">
        <v>1.5189716387982399</v>
      </c>
      <c r="T23" s="73">
        <v>1.2182983117900681</v>
      </c>
      <c r="U23" s="74" t="s">
        <v>161</v>
      </c>
      <c r="V23" s="74" t="str">
        <f t="shared" si="0"/>
        <v>HU</v>
      </c>
      <c r="W23" s="7"/>
      <c r="X23" s="29" t="s">
        <v>29</v>
      </c>
      <c r="Y23" s="26">
        <v>0.17574428866610181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-6.370742229412321</v>
      </c>
      <c r="D24" s="58">
        <v>-2.8765819623431179</v>
      </c>
      <c r="E24" s="58">
        <v>-1.4539872851652207</v>
      </c>
      <c r="F24" s="58">
        <v>-2.3833540547514609</v>
      </c>
      <c r="G24" s="58">
        <v>-1.5267835375989012</v>
      </c>
      <c r="H24" s="58">
        <v>-5.5506407979978603</v>
      </c>
      <c r="I24" s="58">
        <v>-0.673064835556618</v>
      </c>
      <c r="J24" s="58">
        <v>1.0739261224275776</v>
      </c>
      <c r="K24" s="58">
        <v>1.0874206760314433</v>
      </c>
      <c r="L24" s="58">
        <v>1.2250151107776319</v>
      </c>
      <c r="M24" s="58">
        <v>-0.82105771552765072</v>
      </c>
      <c r="N24" s="58">
        <v>-1.7919336919372666E-2</v>
      </c>
      <c r="O24" s="58">
        <v>-0.11940280414758102</v>
      </c>
      <c r="P24" s="58">
        <v>0.56624196826462581</v>
      </c>
      <c r="Q24" s="58">
        <v>-0.58626336632591503</v>
      </c>
      <c r="R24" s="58">
        <v>0.27370687109109892</v>
      </c>
      <c r="S24" s="58">
        <v>0.78450216600670242</v>
      </c>
      <c r="T24" s="59">
        <v>0.96806744914905807</v>
      </c>
      <c r="U24" s="60" t="s">
        <v>21</v>
      </c>
      <c r="V24" s="60" t="str">
        <f t="shared" si="0"/>
        <v>MT</v>
      </c>
      <c r="W24" s="7"/>
      <c r="X24" s="27" t="s">
        <v>34</v>
      </c>
      <c r="Y24" s="26">
        <v>0.32201984306333986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3.31222788744333</v>
      </c>
      <c r="D25" s="71">
        <v>4.2001938105959429</v>
      </c>
      <c r="E25" s="71">
        <v>5.1841155556944258</v>
      </c>
      <c r="F25" s="71">
        <v>2.5479550908755266</v>
      </c>
      <c r="G25" s="71">
        <v>0.50556015053559045</v>
      </c>
      <c r="H25" s="71">
        <v>-0.64084978220581001</v>
      </c>
      <c r="I25" s="71">
        <v>0.59396227423421433</v>
      </c>
      <c r="J25" s="71">
        <v>1.9066767593643068</v>
      </c>
      <c r="K25" s="71">
        <v>2.2171501971644232</v>
      </c>
      <c r="L25" s="71">
        <v>2.1680146099660837</v>
      </c>
      <c r="M25" s="72">
        <v>2.2568577968374264</v>
      </c>
      <c r="N25" s="72">
        <v>-3.407714480033682</v>
      </c>
      <c r="O25" s="72">
        <v>-3.2240084115582919</v>
      </c>
      <c r="P25" s="72">
        <v>-2.5316947905600777</v>
      </c>
      <c r="Q25" s="72">
        <v>-2.240980587881531</v>
      </c>
      <c r="R25" s="72">
        <v>-0.86501335930934142</v>
      </c>
      <c r="S25" s="72">
        <v>-0.91540051601611427</v>
      </c>
      <c r="T25" s="73">
        <v>-0.75973056499945779</v>
      </c>
      <c r="U25" s="74" t="s">
        <v>162</v>
      </c>
      <c r="V25" s="74" t="str">
        <f t="shared" si="0"/>
        <v>NL</v>
      </c>
      <c r="W25" s="7"/>
      <c r="X25" s="29" t="s">
        <v>49</v>
      </c>
      <c r="Y25" s="26">
        <v>0.39406944049386716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0.86415035547231478</v>
      </c>
      <c r="D26" s="58">
        <v>0.84632982681550872</v>
      </c>
      <c r="E26" s="58">
        <v>1.5193100137094429</v>
      </c>
      <c r="F26" s="58">
        <v>2.9972055789554797</v>
      </c>
      <c r="G26" s="58">
        <v>2.1061839090262531</v>
      </c>
      <c r="H26" s="58">
        <v>1.4261389529307089</v>
      </c>
      <c r="I26" s="58">
        <v>-1.7603567826457607</v>
      </c>
      <c r="J26" s="58">
        <v>0.7230328535419156</v>
      </c>
      <c r="K26" s="58">
        <v>0.64992982535143651</v>
      </c>
      <c r="L26" s="58">
        <v>1.8329083183520591</v>
      </c>
      <c r="M26" s="58">
        <v>1.5123194265591877</v>
      </c>
      <c r="N26" s="58">
        <v>-2.1589871789334825</v>
      </c>
      <c r="O26" s="58">
        <v>-1.546973721054552</v>
      </c>
      <c r="P26" s="58">
        <v>0.23412803024947504</v>
      </c>
      <c r="Q26" s="58">
        <v>0.54969500149943618</v>
      </c>
      <c r="R26" s="58">
        <v>1.3084528527043204</v>
      </c>
      <c r="S26" s="58">
        <v>-0.24576704826538409</v>
      </c>
      <c r="T26" s="59">
        <v>0.47221589503333611</v>
      </c>
      <c r="U26" s="60" t="s">
        <v>163</v>
      </c>
      <c r="V26" s="60" t="str">
        <f t="shared" si="0"/>
        <v>AT</v>
      </c>
      <c r="W26" s="7"/>
      <c r="X26" s="29" t="s">
        <v>42</v>
      </c>
      <c r="Y26" s="26">
        <v>0.42198948530813962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-0.18265247026328688</v>
      </c>
      <c r="D27" s="71">
        <v>0.67697727714926914</v>
      </c>
      <c r="E27" s="71">
        <v>4.270232065025327E-2</v>
      </c>
      <c r="F27" s="71">
        <v>-1.6628738100580145</v>
      </c>
      <c r="G27" s="71">
        <v>-1.9640594756833374</v>
      </c>
      <c r="H27" s="71">
        <v>-3.1143238802264963</v>
      </c>
      <c r="I27" s="71">
        <v>-2.4330695584844699</v>
      </c>
      <c r="J27" s="71">
        <v>-1.5178405533856081</v>
      </c>
      <c r="K27" s="71">
        <v>-1.213283027086703</v>
      </c>
      <c r="L27" s="71">
        <v>0.32617863736367442</v>
      </c>
      <c r="M27" s="72">
        <v>-1.5017356625815574</v>
      </c>
      <c r="N27" s="72">
        <v>-4.8485516025994055</v>
      </c>
      <c r="O27" s="72">
        <v>-5.0372994892945622</v>
      </c>
      <c r="P27" s="72">
        <v>-2.3236179724070052</v>
      </c>
      <c r="Q27" s="72">
        <v>-1.0362850155187995</v>
      </c>
      <c r="R27" s="72">
        <v>-1.5221503301554451</v>
      </c>
      <c r="S27" s="72">
        <v>-1.3551940350079139</v>
      </c>
      <c r="T27" s="73">
        <v>-1.0289827649366079</v>
      </c>
      <c r="U27" s="74" t="s">
        <v>164</v>
      </c>
      <c r="V27" s="74" t="str">
        <f t="shared" si="0"/>
        <v>PL</v>
      </c>
      <c r="W27" s="7"/>
      <c r="X27" s="29" t="s">
        <v>46</v>
      </c>
      <c r="Y27" s="26">
        <v>0.47221589503333611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-1.2473022334306145</v>
      </c>
      <c r="D28" s="77">
        <v>-8.5866533283361982E-2</v>
      </c>
      <c r="E28" s="77">
        <v>-0.20699591388571476</v>
      </c>
      <c r="F28" s="77">
        <v>-1.79905365570904</v>
      </c>
      <c r="G28" s="77">
        <v>-0.50406146146652597</v>
      </c>
      <c r="H28" s="77">
        <v>-1.7635607579279333</v>
      </c>
      <c r="I28" s="77">
        <v>-3.6390780297906122</v>
      </c>
      <c r="J28" s="77">
        <v>-3.6434017029842032</v>
      </c>
      <c r="K28" s="77">
        <v>-1.5611428936458247</v>
      </c>
      <c r="L28" s="77">
        <v>-6.0096524421660184E-2</v>
      </c>
      <c r="M28" s="77">
        <v>-0.65943589196602481</v>
      </c>
      <c r="N28" s="77">
        <v>-6.8311961107652568</v>
      </c>
      <c r="O28" s="77">
        <v>-8.2432698812579197</v>
      </c>
      <c r="P28" s="77">
        <v>-3.0662286009778765</v>
      </c>
      <c r="Q28" s="77">
        <v>-0.78068637514268346</v>
      </c>
      <c r="R28" s="77">
        <v>7.705439512309108E-3</v>
      </c>
      <c r="S28" s="77">
        <v>-2.2738060589638431</v>
      </c>
      <c r="T28" s="78">
        <v>2.2378633704410622</v>
      </c>
      <c r="U28" s="79" t="s">
        <v>7</v>
      </c>
      <c r="V28" s="79" t="str">
        <f t="shared" si="0"/>
        <v>PT</v>
      </c>
      <c r="W28" s="8"/>
      <c r="X28" s="29" t="s">
        <v>41</v>
      </c>
      <c r="Y28" s="26">
        <v>0.63225630451041415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0.74024569285976982</v>
      </c>
      <c r="D29" s="71">
        <v>0.63032404820527954</v>
      </c>
      <c r="E29" s="71">
        <v>-0.72186752924935349</v>
      </c>
      <c r="F29" s="71">
        <v>-6.2200407007011377E-2</v>
      </c>
      <c r="G29" s="71">
        <v>0.45849439821791271</v>
      </c>
      <c r="H29" s="71">
        <v>0.10364201043363112</v>
      </c>
      <c r="I29" s="71">
        <v>0.22239410551096783</v>
      </c>
      <c r="J29" s="71">
        <v>7.6801584088611999E-2</v>
      </c>
      <c r="K29" s="71">
        <v>-1.3927204936653523</v>
      </c>
      <c r="L29" s="71">
        <v>-2.1882192781056862</v>
      </c>
      <c r="M29" s="72">
        <v>-4.8771455220144908</v>
      </c>
      <c r="N29" s="72">
        <v>-7.6100616857856291</v>
      </c>
      <c r="O29" s="72">
        <v>-5.3645277946718846</v>
      </c>
      <c r="P29" s="72">
        <v>-3.806017796584376</v>
      </c>
      <c r="Q29" s="72">
        <v>-1.4079375874355213</v>
      </c>
      <c r="R29" s="72">
        <v>-0.42581762505961185</v>
      </c>
      <c r="S29" s="72">
        <v>0.27586215172778356</v>
      </c>
      <c r="T29" s="73">
        <v>0.39406944049386716</v>
      </c>
      <c r="U29" s="74" t="s">
        <v>165</v>
      </c>
      <c r="V29" s="74" t="str">
        <f t="shared" si="0"/>
        <v>RO</v>
      </c>
      <c r="W29" s="7"/>
      <c r="X29" s="29" t="s">
        <v>44</v>
      </c>
      <c r="Y29" s="26">
        <v>0.96806744914905807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-0.18712489445699543</v>
      </c>
      <c r="D30" s="58">
        <v>-0.66779544413946046</v>
      </c>
      <c r="E30" s="58">
        <v>-1.2868499950005214</v>
      </c>
      <c r="F30" s="58">
        <v>-1.5704526033999517</v>
      </c>
      <c r="G30" s="58">
        <v>-0.25645052659562972</v>
      </c>
      <c r="H30" s="58">
        <v>-0.70435375474822226</v>
      </c>
      <c r="I30" s="58">
        <v>-0.30441554311650115</v>
      </c>
      <c r="J30" s="58">
        <v>0.19485674009292903</v>
      </c>
      <c r="K30" s="58">
        <v>0.16371217839873908</v>
      </c>
      <c r="L30" s="58">
        <v>1.1551069209978555</v>
      </c>
      <c r="M30" s="58">
        <v>-0.31996361642414883</v>
      </c>
      <c r="N30" s="58">
        <v>-4.5703170363488566</v>
      </c>
      <c r="O30" s="58">
        <v>-4.0082002778848205</v>
      </c>
      <c r="P30" s="58">
        <v>-4.6860524370281347</v>
      </c>
      <c r="Q30" s="58">
        <v>-2.1148823892496376</v>
      </c>
      <c r="R30" s="58">
        <v>-12.438415290237861</v>
      </c>
      <c r="S30" s="58">
        <v>-1.8735650091088067</v>
      </c>
      <c r="T30" s="59">
        <v>1.0347429578296074E-2</v>
      </c>
      <c r="U30" s="60" t="s">
        <v>166</v>
      </c>
      <c r="V30" s="60" t="str">
        <f t="shared" si="0"/>
        <v>SI</v>
      </c>
      <c r="W30" s="7"/>
      <c r="X30" s="29" t="s">
        <v>35</v>
      </c>
      <c r="Y30" s="26">
        <v>1.0892060070842238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-2.7024401769423627</v>
      </c>
      <c r="D31" s="71">
        <v>-3.929961212164522</v>
      </c>
      <c r="E31" s="71">
        <v>-8.024355967746887</v>
      </c>
      <c r="F31" s="71">
        <v>-2.4631732099274215</v>
      </c>
      <c r="G31" s="71">
        <v>-4.5889413688470775</v>
      </c>
      <c r="H31" s="71">
        <v>-0.24533654072579342</v>
      </c>
      <c r="I31" s="71">
        <v>-0.17511349406407994</v>
      </c>
      <c r="J31" s="71">
        <v>-1.1821540979378575</v>
      </c>
      <c r="K31" s="71">
        <v>-2.1281639294883625</v>
      </c>
      <c r="L31" s="71">
        <v>-0.55296606429786921</v>
      </c>
      <c r="M31" s="72">
        <v>-1.094997186141325</v>
      </c>
      <c r="N31" s="72">
        <v>-6.4430366675749706</v>
      </c>
      <c r="O31" s="72">
        <v>-6.1692928353985641</v>
      </c>
      <c r="P31" s="72">
        <v>-2.5672341511176131</v>
      </c>
      <c r="Q31" s="72">
        <v>-2.4287488637635106</v>
      </c>
      <c r="R31" s="72">
        <v>-0.77201777019619722</v>
      </c>
      <c r="S31" s="72">
        <v>-0.86895980525898631</v>
      </c>
      <c r="T31" s="73">
        <v>-1.1209749454854401</v>
      </c>
      <c r="U31" s="74" t="s">
        <v>167</v>
      </c>
      <c r="V31" s="74" t="str">
        <f t="shared" si="0"/>
        <v>SK</v>
      </c>
      <c r="W31" s="7"/>
      <c r="X31" s="29" t="s">
        <v>43</v>
      </c>
      <c r="Y31" s="26">
        <v>1.2182983117900681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5.050588958482165</v>
      </c>
      <c r="D32" s="58">
        <v>4.5830936867234469</v>
      </c>
      <c r="E32" s="58">
        <v>9.5698695885102847</v>
      </c>
      <c r="F32" s="58">
        <v>7.5396193496126331</v>
      </c>
      <c r="G32" s="58">
        <v>6.1029476225478634</v>
      </c>
      <c r="H32" s="58">
        <v>4.2594461928230718</v>
      </c>
      <c r="I32" s="58">
        <v>3.9027745351060403</v>
      </c>
      <c r="J32" s="58">
        <v>4.2053203720488845</v>
      </c>
      <c r="K32" s="58">
        <v>5.4236620436349314</v>
      </c>
      <c r="L32" s="58">
        <v>6.549328988552074</v>
      </c>
      <c r="M32" s="58">
        <v>5.5768645043389382</v>
      </c>
      <c r="N32" s="58">
        <v>-1.1981505725601975</v>
      </c>
      <c r="O32" s="58">
        <v>-1.2864778193479425</v>
      </c>
      <c r="P32" s="58">
        <v>0.37893218333003165</v>
      </c>
      <c r="Q32" s="58">
        <v>-0.70072525063440649</v>
      </c>
      <c r="R32" s="58">
        <v>-1.2750131940436908</v>
      </c>
      <c r="S32" s="58">
        <v>-2.0937917320570429</v>
      </c>
      <c r="T32" s="59">
        <v>-2.02503848109304</v>
      </c>
      <c r="U32" s="60" t="s">
        <v>168</v>
      </c>
      <c r="V32" s="60" t="str">
        <f t="shared" si="0"/>
        <v>FI</v>
      </c>
      <c r="W32" s="7"/>
      <c r="X32" s="29" t="s">
        <v>38</v>
      </c>
      <c r="Y32" s="26">
        <v>1.6990325925443885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5.1951946147096919</v>
      </c>
      <c r="D33" s="71">
        <v>4.5984233109041082</v>
      </c>
      <c r="E33" s="71">
        <v>6.5330509108293784</v>
      </c>
      <c r="F33" s="71">
        <v>4.0328392780039781</v>
      </c>
      <c r="G33" s="71">
        <v>1.42703383353905</v>
      </c>
      <c r="H33" s="71">
        <v>0.80856906171030163</v>
      </c>
      <c r="I33" s="71">
        <v>2.0377061190004686</v>
      </c>
      <c r="J33" s="71">
        <v>3.5754872475021946</v>
      </c>
      <c r="K33" s="71">
        <v>3.8232301769460042</v>
      </c>
      <c r="L33" s="71">
        <v>5.0022550441257687</v>
      </c>
      <c r="M33" s="72">
        <v>3.5134618943977727</v>
      </c>
      <c r="N33" s="72">
        <v>0.44053399276085303</v>
      </c>
      <c r="O33" s="72">
        <v>1.0345188088388786</v>
      </c>
      <c r="P33" s="72">
        <v>1.0440365401849874</v>
      </c>
      <c r="Q33" s="72">
        <v>-5.1563178462874512E-3</v>
      </c>
      <c r="R33" s="72">
        <v>-0.55529191818688461</v>
      </c>
      <c r="S33" s="72">
        <v>-1.0012942401845371</v>
      </c>
      <c r="T33" s="73">
        <v>-0.79870373372674264</v>
      </c>
      <c r="U33" s="74" t="s">
        <v>169</v>
      </c>
      <c r="V33" s="74" t="str">
        <f t="shared" si="0"/>
        <v>SE</v>
      </c>
      <c r="W33" s="7"/>
      <c r="X33" s="29" t="s">
        <v>39</v>
      </c>
      <c r="Y33" s="26">
        <v>2.0936094627515529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3.0590354734334446</v>
      </c>
      <c r="D34" s="82">
        <v>3.4997659105871457</v>
      </c>
      <c r="E34" s="82">
        <v>3.74048238170126</v>
      </c>
      <c r="F34" s="82">
        <v>2.6455011578987815</v>
      </c>
      <c r="G34" s="82">
        <v>-0.15494167609964438</v>
      </c>
      <c r="H34" s="82">
        <v>-1.515331025970021</v>
      </c>
      <c r="I34" s="82">
        <v>-1.6769884958015531</v>
      </c>
      <c r="J34" s="82">
        <v>-1.5086236055134554</v>
      </c>
      <c r="K34" s="82">
        <v>-0.88254112695681852</v>
      </c>
      <c r="L34" s="82">
        <v>-0.7739142327590679</v>
      </c>
      <c r="M34" s="82">
        <v>-2.8193001170705125</v>
      </c>
      <c r="N34" s="82">
        <v>-8.8788855556909176</v>
      </c>
      <c r="O34" s="82">
        <v>-6.7927187074908648</v>
      </c>
      <c r="P34" s="82">
        <v>-4.5221923086422802</v>
      </c>
      <c r="Q34" s="82">
        <v>-5.416904624213239</v>
      </c>
      <c r="R34" s="82">
        <v>-2.7973732945464103</v>
      </c>
      <c r="S34" s="82">
        <v>-3.0065969735289761</v>
      </c>
      <c r="T34" s="83">
        <v>-1.8196886395412208</v>
      </c>
      <c r="U34" s="84" t="s">
        <v>170</v>
      </c>
      <c r="V34" s="84" t="str">
        <f t="shared" si="0"/>
        <v>UK</v>
      </c>
      <c r="W34" s="7"/>
      <c r="X34" s="24" t="s">
        <v>48</v>
      </c>
      <c r="Y34" s="40">
        <v>2.2378633704410622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7" t="s">
        <v>33</v>
      </c>
      <c r="Y35" s="26">
        <v>2.3874243462818807</v>
      </c>
      <c r="AC35" s="34"/>
      <c r="AD35" s="34"/>
    </row>
    <row r="36" spans="1:30" ht="12.95" customHeight="1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 ht="12.95" customHeight="1">
      <c r="A37" s="23"/>
      <c r="X37" s="22"/>
      <c r="Y37" s="22"/>
    </row>
    <row r="38" spans="1:30" ht="18" customHeight="1">
      <c r="X38" s="22"/>
      <c r="Y38" s="22"/>
    </row>
    <row r="39" spans="1:30" ht="18" customHeight="1">
      <c r="A39" s="9"/>
      <c r="X39" s="22"/>
      <c r="Y39" s="22"/>
    </row>
    <row r="48" spans="1:30">
      <c r="Z48" s="7"/>
    </row>
    <row r="51" spans="2:22" ht="18" customHeight="1">
      <c r="U51" s="5"/>
      <c r="V51" s="5"/>
    </row>
    <row r="52" spans="2:22" ht="18" customHeight="1"/>
    <row r="63" spans="2:22" ht="18" customHeight="1">
      <c r="B63"/>
    </row>
    <row r="64" spans="2:22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X8:Y35">
    <sortCondition ref="Y8:Y35"/>
  </sortState>
  <mergeCells count="3">
    <mergeCell ref="X4:Y4"/>
    <mergeCell ref="L35:V35"/>
    <mergeCell ref="A35:K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179</v>
      </c>
      <c r="U2" s="41"/>
      <c r="V2" s="41" t="s">
        <v>180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60.428744836399886</v>
      </c>
      <c r="L5" s="53">
        <v>57.825156001486697</v>
      </c>
      <c r="M5" s="53">
        <v>60.956211359023683</v>
      </c>
      <c r="N5" s="53">
        <v>72.976023858113422</v>
      </c>
      <c r="O5" s="53">
        <v>78.607849884667161</v>
      </c>
      <c r="P5" s="53">
        <v>81.558539289904701</v>
      </c>
      <c r="Q5" s="53">
        <v>85.228070480977422</v>
      </c>
      <c r="R5" s="53">
        <v>87.254087529099593</v>
      </c>
      <c r="S5" s="53">
        <v>88.590444880570232</v>
      </c>
      <c r="T5" s="54">
        <v>87.81695308492732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87.81695308492732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67.284351825422732</v>
      </c>
      <c r="L6" s="58">
        <v>64.899737092638006</v>
      </c>
      <c r="M6" s="58">
        <v>68.525029179333544</v>
      </c>
      <c r="N6" s="58">
        <v>78.335707332371229</v>
      </c>
      <c r="O6" s="58">
        <v>84.041308733851096</v>
      </c>
      <c r="P6" s="58">
        <v>86.671564290520749</v>
      </c>
      <c r="Q6" s="58">
        <v>91.303725969613311</v>
      </c>
      <c r="R6" s="58">
        <v>93.404649385825934</v>
      </c>
      <c r="S6" s="58">
        <v>94.46586852311863</v>
      </c>
      <c r="T6" s="59">
        <v>93.977011196947146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93.977011196947146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118.19722495155438</v>
      </c>
      <c r="D7" s="63">
        <v>114.38405411381261</v>
      </c>
      <c r="E7" s="63">
        <v>108.76881133288411</v>
      </c>
      <c r="F7" s="63">
        <v>107.55999885623299</v>
      </c>
      <c r="G7" s="63">
        <v>104.68649057986639</v>
      </c>
      <c r="H7" s="63">
        <v>101.08673154387348</v>
      </c>
      <c r="I7" s="63">
        <v>96.501030428092989</v>
      </c>
      <c r="J7" s="63">
        <v>94.606473336398253</v>
      </c>
      <c r="K7" s="64">
        <v>90.934944702798418</v>
      </c>
      <c r="L7" s="65">
        <v>86.925481379410371</v>
      </c>
      <c r="M7" s="66">
        <v>92.427709079016083</v>
      </c>
      <c r="N7" s="66">
        <v>99.462098146946616</v>
      </c>
      <c r="O7" s="66">
        <v>99.615859194933989</v>
      </c>
      <c r="P7" s="66">
        <v>102.24567431351048</v>
      </c>
      <c r="Q7" s="66">
        <v>104.05979776923577</v>
      </c>
      <c r="R7" s="66">
        <v>105.05643986870351</v>
      </c>
      <c r="S7" s="66">
        <v>106.65539349380708</v>
      </c>
      <c r="T7" s="67">
        <v>106.74347099979487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69.297420405126957</v>
      </c>
      <c r="D8" s="58">
        <v>76.083432661770928</v>
      </c>
      <c r="E8" s="58">
        <v>71.182232130831849</v>
      </c>
      <c r="F8" s="58">
        <v>64.72462566706389</v>
      </c>
      <c r="G8" s="58">
        <v>51.137948772882282</v>
      </c>
      <c r="H8" s="58">
        <v>43.523077116878888</v>
      </c>
      <c r="I8" s="58">
        <v>35.814629294597495</v>
      </c>
      <c r="J8" s="58">
        <v>26.624186128155685</v>
      </c>
      <c r="K8" s="58">
        <v>20.917938798222426</v>
      </c>
      <c r="L8" s="58">
        <v>16.194564252778207</v>
      </c>
      <c r="M8" s="58">
        <v>12.970558632307069</v>
      </c>
      <c r="N8" s="58">
        <v>13.716474664484096</v>
      </c>
      <c r="O8" s="58">
        <v>15.523691812416162</v>
      </c>
      <c r="P8" s="58">
        <v>15.344166932251541</v>
      </c>
      <c r="Q8" s="58">
        <v>17.644572021039075</v>
      </c>
      <c r="R8" s="58">
        <v>17.971159764522582</v>
      </c>
      <c r="S8" s="58">
        <v>26.981813365648843</v>
      </c>
      <c r="T8" s="59">
        <v>31.773460069155362</v>
      </c>
      <c r="U8" s="60" t="s">
        <v>148</v>
      </c>
      <c r="V8" s="60" t="str">
        <f t="shared" ref="V8:V34" si="0">+A8</f>
        <v>BG</v>
      </c>
      <c r="W8" s="7"/>
      <c r="X8" s="27" t="s">
        <v>34</v>
      </c>
      <c r="Y8" s="26">
        <v>10.021477488925147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13.932503090889659</v>
      </c>
      <c r="D9" s="71">
        <v>15.202431502257186</v>
      </c>
      <c r="E9" s="71">
        <v>17.025199883673391</v>
      </c>
      <c r="F9" s="71">
        <v>22.782135413760361</v>
      </c>
      <c r="G9" s="71">
        <v>25.924182523664918</v>
      </c>
      <c r="H9" s="71">
        <v>28.147415912604874</v>
      </c>
      <c r="I9" s="71">
        <v>28.454242786967814</v>
      </c>
      <c r="J9" s="71">
        <v>28.016170795820223</v>
      </c>
      <c r="K9" s="71">
        <v>27.910847926695638</v>
      </c>
      <c r="L9" s="71">
        <v>27.806871879908734</v>
      </c>
      <c r="M9" s="72">
        <v>28.658227709392914</v>
      </c>
      <c r="N9" s="72">
        <v>34.0575706169599</v>
      </c>
      <c r="O9" s="72">
        <v>38.155062244998362</v>
      </c>
      <c r="P9" s="72">
        <v>39.937541500818767</v>
      </c>
      <c r="Q9" s="72">
        <v>44.684049178421468</v>
      </c>
      <c r="R9" s="72">
        <v>45.176079422944049</v>
      </c>
      <c r="S9" s="72">
        <v>42.745264717244254</v>
      </c>
      <c r="T9" s="73">
        <v>40.970953984606922</v>
      </c>
      <c r="U9" s="74" t="s">
        <v>149</v>
      </c>
      <c r="V9" s="74" t="str">
        <f t="shared" si="0"/>
        <v>CZ</v>
      </c>
      <c r="W9" s="7"/>
      <c r="X9" s="29" t="s">
        <v>42</v>
      </c>
      <c r="Y9" s="26">
        <v>22.321999204090456</v>
      </c>
      <c r="AC9" s="32"/>
      <c r="AD9" s="32"/>
    </row>
    <row r="10" spans="1:30" ht="18" customHeight="1">
      <c r="A10" s="56" t="s">
        <v>32</v>
      </c>
      <c r="B10" s="57" t="s">
        <v>8</v>
      </c>
      <c r="C10" s="105" t="s">
        <v>68</v>
      </c>
      <c r="D10" s="105" t="s">
        <v>68</v>
      </c>
      <c r="E10" s="58">
        <v>52.354263131240053</v>
      </c>
      <c r="F10" s="58">
        <v>48.50830388924453</v>
      </c>
      <c r="G10" s="58">
        <v>49.080992234825786</v>
      </c>
      <c r="H10" s="58">
        <v>46.150098381695926</v>
      </c>
      <c r="I10" s="58">
        <v>44.178828225224073</v>
      </c>
      <c r="J10" s="58">
        <v>37.399190816224262</v>
      </c>
      <c r="K10" s="58">
        <v>31.54091042263298</v>
      </c>
      <c r="L10" s="58">
        <v>27.339380335590231</v>
      </c>
      <c r="M10" s="58">
        <v>33.385886433011208</v>
      </c>
      <c r="N10" s="58">
        <v>40.367655380250078</v>
      </c>
      <c r="O10" s="58">
        <v>42.878571639046861</v>
      </c>
      <c r="P10" s="58">
        <v>46.408865694631409</v>
      </c>
      <c r="Q10" s="58">
        <v>45.562597393692556</v>
      </c>
      <c r="R10" s="58">
        <v>45.045650614691638</v>
      </c>
      <c r="S10" s="58">
        <v>45.112927518009386</v>
      </c>
      <c r="T10" s="59">
        <v>40.151704167847946</v>
      </c>
      <c r="U10" s="60" t="s">
        <v>150</v>
      </c>
      <c r="V10" s="60" t="str">
        <f t="shared" si="0"/>
        <v>DK</v>
      </c>
      <c r="W10" s="7"/>
      <c r="X10" s="27" t="s">
        <v>30</v>
      </c>
      <c r="Y10" s="26">
        <v>31.773460069155362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59.447793363491762</v>
      </c>
      <c r="D11" s="71">
        <v>60.084247026461583</v>
      </c>
      <c r="E11" s="71">
        <v>58.861033413970368</v>
      </c>
      <c r="F11" s="71">
        <v>57.662086840837667</v>
      </c>
      <c r="G11" s="71">
        <v>59.256095849797894</v>
      </c>
      <c r="H11" s="71">
        <v>62.967911066267888</v>
      </c>
      <c r="I11" s="71">
        <v>64.701138895984357</v>
      </c>
      <c r="J11" s="71">
        <v>66.945011865128677</v>
      </c>
      <c r="K11" s="71">
        <v>66.376057662174873</v>
      </c>
      <c r="L11" s="71">
        <v>63.58598297807999</v>
      </c>
      <c r="M11" s="72">
        <v>65.040558370482572</v>
      </c>
      <c r="N11" s="72">
        <v>72.498618043474721</v>
      </c>
      <c r="O11" s="72">
        <v>81.00730215576381</v>
      </c>
      <c r="P11" s="72">
        <v>78.373678564029717</v>
      </c>
      <c r="Q11" s="72">
        <v>79.707095605584314</v>
      </c>
      <c r="R11" s="72">
        <v>77.350702561666481</v>
      </c>
      <c r="S11" s="72">
        <v>74.916455987515647</v>
      </c>
      <c r="T11" s="73">
        <v>71.419650519516551</v>
      </c>
      <c r="U11" s="74" t="s">
        <v>151</v>
      </c>
      <c r="V11" s="74" t="str">
        <f t="shared" si="0"/>
        <v>DE</v>
      </c>
      <c r="W11" s="7"/>
      <c r="X11" s="29" t="s">
        <v>40</v>
      </c>
      <c r="Y11" s="26">
        <v>38.275203059141688</v>
      </c>
      <c r="AC11" s="32"/>
      <c r="AD11" s="32"/>
    </row>
    <row r="12" spans="1:30" ht="18" customHeight="1">
      <c r="A12" s="56" t="s">
        <v>34</v>
      </c>
      <c r="B12" s="57" t="s">
        <v>17</v>
      </c>
      <c r="C12" s="105" t="s">
        <v>68</v>
      </c>
      <c r="D12" s="105" t="s">
        <v>68</v>
      </c>
      <c r="E12" s="58">
        <v>5.114434665365911</v>
      </c>
      <c r="F12" s="58">
        <v>4.7789896464780384</v>
      </c>
      <c r="G12" s="58">
        <v>5.6973130396303491</v>
      </c>
      <c r="H12" s="58">
        <v>5.6229962980314347</v>
      </c>
      <c r="I12" s="58">
        <v>5.0619819812395574</v>
      </c>
      <c r="J12" s="58">
        <v>4.5488044182804579</v>
      </c>
      <c r="K12" s="58">
        <v>4.4040287803835465</v>
      </c>
      <c r="L12" s="58">
        <v>3.6635808548355331</v>
      </c>
      <c r="M12" s="58">
        <v>4.4868189476832434</v>
      </c>
      <c r="N12" s="58">
        <v>7.0381016071133171</v>
      </c>
      <c r="O12" s="58">
        <v>6.5502732281276526</v>
      </c>
      <c r="P12" s="58">
        <v>5.9132688569440113</v>
      </c>
      <c r="Q12" s="58">
        <v>9.5157169832278132</v>
      </c>
      <c r="R12" s="58">
        <v>9.9348928203294271</v>
      </c>
      <c r="S12" s="58">
        <v>10.381361238710193</v>
      </c>
      <c r="T12" s="59">
        <v>10.021477488925147</v>
      </c>
      <c r="U12" s="60" t="s">
        <v>152</v>
      </c>
      <c r="V12" s="60" t="str">
        <f t="shared" si="0"/>
        <v>EE</v>
      </c>
      <c r="W12" s="7"/>
      <c r="X12" s="29" t="s">
        <v>49</v>
      </c>
      <c r="Y12" s="26">
        <v>39.374574749468863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51.485127558992374</v>
      </c>
      <c r="D13" s="71">
        <v>46.651392176932191</v>
      </c>
      <c r="E13" s="71">
        <v>36.078054052896746</v>
      </c>
      <c r="F13" s="71">
        <v>33.245647318452825</v>
      </c>
      <c r="G13" s="71">
        <v>30.555128915817214</v>
      </c>
      <c r="H13" s="71">
        <v>29.877952577661869</v>
      </c>
      <c r="I13" s="71">
        <v>28.208965248889093</v>
      </c>
      <c r="J13" s="71">
        <v>26.108903141089435</v>
      </c>
      <c r="K13" s="71">
        <v>23.627310545902571</v>
      </c>
      <c r="L13" s="71">
        <v>23.926371339386165</v>
      </c>
      <c r="M13" s="72">
        <v>42.445143823756418</v>
      </c>
      <c r="N13" s="72">
        <v>61.775574569314628</v>
      </c>
      <c r="O13" s="72">
        <v>86.801454066434701</v>
      </c>
      <c r="P13" s="72">
        <v>109.30355915833046</v>
      </c>
      <c r="Q13" s="72">
        <v>120.24258360261948</v>
      </c>
      <c r="R13" s="72">
        <v>119.99747921403414</v>
      </c>
      <c r="S13" s="72">
        <v>107.47995181067043</v>
      </c>
      <c r="T13" s="73">
        <v>99.770090514036809</v>
      </c>
      <c r="U13" s="74" t="s">
        <v>153</v>
      </c>
      <c r="V13" s="74" t="str">
        <f t="shared" si="0"/>
        <v>IE</v>
      </c>
      <c r="W13" s="7"/>
      <c r="X13" s="29" t="s">
        <v>32</v>
      </c>
      <c r="Y13" s="26">
        <v>40.151704167847946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103.39818078057547</v>
      </c>
      <c r="L14" s="58">
        <v>103.13583139169673</v>
      </c>
      <c r="M14" s="58">
        <v>109.35475578183083</v>
      </c>
      <c r="N14" s="58">
        <v>126.72113124940587</v>
      </c>
      <c r="O14" s="58">
        <v>146.14116752336898</v>
      </c>
      <c r="P14" s="58">
        <v>171.9580348646808</v>
      </c>
      <c r="Q14" s="58">
        <v>159.41821300809607</v>
      </c>
      <c r="R14" s="58">
        <v>176.95923809101438</v>
      </c>
      <c r="S14" s="58">
        <v>178.59809978654982</v>
      </c>
      <c r="T14" s="59">
        <v>194.79074350098563</v>
      </c>
      <c r="U14" s="60" t="s">
        <v>75</v>
      </c>
      <c r="V14" s="60" t="str">
        <f t="shared" si="0"/>
        <v>EL</v>
      </c>
      <c r="W14" s="7"/>
      <c r="X14" s="29" t="s">
        <v>31</v>
      </c>
      <c r="Y14" s="26">
        <v>40.970953984606922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62.525404211233074</v>
      </c>
      <c r="D15" s="71">
        <v>60.947879579213748</v>
      </c>
      <c r="E15" s="71">
        <v>57.958529980657644</v>
      </c>
      <c r="F15" s="71">
        <v>54.162663967703928</v>
      </c>
      <c r="G15" s="71">
        <v>51.268003758234485</v>
      </c>
      <c r="H15" s="71">
        <v>47.640116892685739</v>
      </c>
      <c r="I15" s="71">
        <v>45.261080541431589</v>
      </c>
      <c r="J15" s="71">
        <v>42.283835859036323</v>
      </c>
      <c r="K15" s="71">
        <v>38.906559097754503</v>
      </c>
      <c r="L15" s="71">
        <v>35.510317753308406</v>
      </c>
      <c r="M15" s="72">
        <v>39.398695761628439</v>
      </c>
      <c r="N15" s="72">
        <v>52.704548698187445</v>
      </c>
      <c r="O15" s="72">
        <v>60.065796229668813</v>
      </c>
      <c r="P15" s="72">
        <v>69.461974023110713</v>
      </c>
      <c r="Q15" s="72">
        <v>85.411057157541862</v>
      </c>
      <c r="R15" s="72">
        <v>93.674995539489103</v>
      </c>
      <c r="S15" s="72">
        <v>99.287429405662905</v>
      </c>
      <c r="T15" s="73">
        <v>100.82671654635169</v>
      </c>
      <c r="U15" s="74" t="s">
        <v>154</v>
      </c>
      <c r="V15" s="74" t="str">
        <f t="shared" si="0"/>
        <v>ES</v>
      </c>
      <c r="W15" s="7"/>
      <c r="X15" s="29" t="s">
        <v>41</v>
      </c>
      <c r="Y15" s="26">
        <v>42.900000000094643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61.034438347453893</v>
      </c>
      <c r="D16" s="58">
        <v>60.212767166207783</v>
      </c>
      <c r="E16" s="58">
        <v>58.651332421734814</v>
      </c>
      <c r="F16" s="58">
        <v>58.152281227401538</v>
      </c>
      <c r="G16" s="58">
        <v>60.073049611135957</v>
      </c>
      <c r="H16" s="58">
        <v>64.204629427190525</v>
      </c>
      <c r="I16" s="58">
        <v>65.729149617713773</v>
      </c>
      <c r="J16" s="58">
        <v>67.199705639686258</v>
      </c>
      <c r="K16" s="58">
        <v>64.439878333774885</v>
      </c>
      <c r="L16" s="58">
        <v>64.397611105685954</v>
      </c>
      <c r="M16" s="58">
        <v>68.052909787809696</v>
      </c>
      <c r="N16" s="58">
        <v>78.987961425815229</v>
      </c>
      <c r="O16" s="58">
        <v>81.689293018047209</v>
      </c>
      <c r="P16" s="58">
        <v>85.192523226519498</v>
      </c>
      <c r="Q16" s="58">
        <v>89.564858219901097</v>
      </c>
      <c r="R16" s="58">
        <v>92.291472267565609</v>
      </c>
      <c r="S16" s="58">
        <v>95.560175178867112</v>
      </c>
      <c r="T16" s="59">
        <v>96.497378308464732</v>
      </c>
      <c r="U16" s="60" t="s">
        <v>155</v>
      </c>
      <c r="V16" s="60" t="str">
        <f t="shared" si="0"/>
        <v>FR</v>
      </c>
      <c r="W16" s="7"/>
      <c r="X16" s="29" t="s">
        <v>53</v>
      </c>
      <c r="Y16" s="26">
        <v>44.675738426494895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36.145835408400814</v>
      </c>
      <c r="G17" s="71">
        <v>36.323749354143416</v>
      </c>
      <c r="H17" s="71">
        <v>37.503187092495935</v>
      </c>
      <c r="I17" s="71">
        <v>39.80568828418852</v>
      </c>
      <c r="J17" s="71">
        <v>40.688195771334321</v>
      </c>
      <c r="K17" s="71">
        <v>38.277391709513132</v>
      </c>
      <c r="L17" s="71">
        <v>37.060418050170632</v>
      </c>
      <c r="M17" s="72">
        <v>38.867538145160125</v>
      </c>
      <c r="N17" s="72">
        <v>48.023458620718309</v>
      </c>
      <c r="O17" s="72">
        <v>56.982381322892671</v>
      </c>
      <c r="P17" s="72">
        <v>63.712048770419415</v>
      </c>
      <c r="Q17" s="72">
        <v>69.234577626039453</v>
      </c>
      <c r="R17" s="72">
        <v>80.751454909869722</v>
      </c>
      <c r="S17" s="72">
        <v>85.124167843273881</v>
      </c>
      <c r="T17" s="73">
        <v>89.205498029402733</v>
      </c>
      <c r="U17" s="74" t="s">
        <v>173</v>
      </c>
      <c r="V17" s="74" t="s">
        <v>171</v>
      </c>
      <c r="W17" s="7"/>
      <c r="X17" s="29" t="s">
        <v>47</v>
      </c>
      <c r="Y17" s="26">
        <v>51.431057636848841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110.76577114378141</v>
      </c>
      <c r="D18" s="58">
        <v>109.61542709361321</v>
      </c>
      <c r="E18" s="58">
        <v>105.06774144946844</v>
      </c>
      <c r="F18" s="58">
        <v>104.68774514818217</v>
      </c>
      <c r="G18" s="58">
        <v>101.88005871715301</v>
      </c>
      <c r="H18" s="58">
        <v>100.44140513296259</v>
      </c>
      <c r="I18" s="58">
        <v>100.04402270218127</v>
      </c>
      <c r="J18" s="58">
        <v>101.89375065003534</v>
      </c>
      <c r="K18" s="58">
        <v>102.50934451607743</v>
      </c>
      <c r="L18" s="58">
        <v>99.728755647096051</v>
      </c>
      <c r="M18" s="58">
        <v>102.33897274999266</v>
      </c>
      <c r="N18" s="58">
        <v>112.46245255667786</v>
      </c>
      <c r="O18" s="58">
        <v>115.29046105796394</v>
      </c>
      <c r="P18" s="58">
        <v>116.39078366417834</v>
      </c>
      <c r="Q18" s="58">
        <v>123.20896300166982</v>
      </c>
      <c r="R18" s="58">
        <v>128.80072240999357</v>
      </c>
      <c r="S18" s="58">
        <v>132.34747668055877</v>
      </c>
      <c r="T18" s="59">
        <v>133.03864962363986</v>
      </c>
      <c r="U18" s="60" t="s">
        <v>156</v>
      </c>
      <c r="V18" s="60" t="str">
        <f t="shared" si="0"/>
        <v>IT</v>
      </c>
      <c r="W18" s="7"/>
      <c r="X18" s="29" t="s">
        <v>51</v>
      </c>
      <c r="Y18" s="26">
        <v>52.7007556078132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54.833701703954027</v>
      </c>
      <c r="D19" s="71">
        <v>55.097601790475927</v>
      </c>
      <c r="E19" s="71">
        <v>55.148279479926167</v>
      </c>
      <c r="F19" s="71">
        <v>56.862653519999782</v>
      </c>
      <c r="G19" s="71">
        <v>60.104587165288038</v>
      </c>
      <c r="H19" s="71">
        <v>63.533405106555016</v>
      </c>
      <c r="I19" s="71">
        <v>64.521049641969412</v>
      </c>
      <c r="J19" s="71">
        <v>63.209409554015608</v>
      </c>
      <c r="K19" s="71">
        <v>59.135041385082488</v>
      </c>
      <c r="L19" s="71">
        <v>53.928695169721067</v>
      </c>
      <c r="M19" s="72">
        <v>45.122704748323912</v>
      </c>
      <c r="N19" s="72">
        <v>53.91585039107644</v>
      </c>
      <c r="O19" s="72">
        <v>56.333512050319726</v>
      </c>
      <c r="P19" s="72">
        <v>65.837050830809517</v>
      </c>
      <c r="Q19" s="72">
        <v>79.259228821350973</v>
      </c>
      <c r="R19" s="72">
        <v>102.51374227083758</v>
      </c>
      <c r="S19" s="72">
        <v>108.19204654558835</v>
      </c>
      <c r="T19" s="73">
        <v>106.70346876099845</v>
      </c>
      <c r="U19" s="74" t="s">
        <v>157</v>
      </c>
      <c r="V19" s="74" t="str">
        <f t="shared" si="0"/>
        <v>CY</v>
      </c>
      <c r="W19" s="7"/>
      <c r="X19" s="29" t="s">
        <v>52</v>
      </c>
      <c r="Y19" s="26">
        <v>62.511162521974349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9.0153395329366415</v>
      </c>
      <c r="D20" s="58">
        <v>12.074154769291134</v>
      </c>
      <c r="E20" s="58">
        <v>12.109157660006046</v>
      </c>
      <c r="F20" s="58">
        <v>13.930960685163511</v>
      </c>
      <c r="G20" s="58">
        <v>13.150946837181193</v>
      </c>
      <c r="H20" s="58">
        <v>13.92637091643863</v>
      </c>
      <c r="I20" s="58">
        <v>14.313125785912817</v>
      </c>
      <c r="J20" s="58">
        <v>11.759889734467402</v>
      </c>
      <c r="K20" s="58">
        <v>9.9495872739934867</v>
      </c>
      <c r="L20" s="58">
        <v>8.4447849849993659</v>
      </c>
      <c r="M20" s="58">
        <v>18.696366548972108</v>
      </c>
      <c r="N20" s="58">
        <v>36.621344790607182</v>
      </c>
      <c r="O20" s="58">
        <v>47.476627170234551</v>
      </c>
      <c r="P20" s="58">
        <v>42.811736964272995</v>
      </c>
      <c r="Q20" s="58">
        <v>41.356408073976795</v>
      </c>
      <c r="R20" s="58">
        <v>39.066730981874457</v>
      </c>
      <c r="S20" s="58">
        <v>40.62510933705186</v>
      </c>
      <c r="T20" s="59">
        <v>38.275203059141688</v>
      </c>
      <c r="U20" s="60" t="s">
        <v>158</v>
      </c>
      <c r="V20" s="60" t="str">
        <f t="shared" si="0"/>
        <v>LV</v>
      </c>
      <c r="W20" s="7"/>
      <c r="X20" s="29" t="s">
        <v>44</v>
      </c>
      <c r="Y20" s="26">
        <v>65.873624041597395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16.538984914713296</v>
      </c>
      <c r="D21" s="71">
        <v>22.699668346958166</v>
      </c>
      <c r="E21" s="71">
        <v>23.488612511201971</v>
      </c>
      <c r="F21" s="71">
        <v>22.894750932049831</v>
      </c>
      <c r="G21" s="71">
        <v>22.137629035854751</v>
      </c>
      <c r="H21" s="71">
        <v>20.365984180921114</v>
      </c>
      <c r="I21" s="71">
        <v>18.667355349243216</v>
      </c>
      <c r="J21" s="71">
        <v>17.626122791021007</v>
      </c>
      <c r="K21" s="71">
        <v>17.2426968027981</v>
      </c>
      <c r="L21" s="71">
        <v>15.873261833580917</v>
      </c>
      <c r="M21" s="72">
        <v>14.564653838295976</v>
      </c>
      <c r="N21" s="72">
        <v>29.014116300016113</v>
      </c>
      <c r="O21" s="72">
        <v>36.217079841841944</v>
      </c>
      <c r="P21" s="72">
        <v>37.197846662679012</v>
      </c>
      <c r="Q21" s="72">
        <v>39.790668582588118</v>
      </c>
      <c r="R21" s="72">
        <v>38.756142348021584</v>
      </c>
      <c r="S21" s="72">
        <v>40.681970343866269</v>
      </c>
      <c r="T21" s="73">
        <v>42.900000000094643</v>
      </c>
      <c r="U21" s="74" t="s">
        <v>159</v>
      </c>
      <c r="V21" s="74" t="str">
        <f t="shared" si="0"/>
        <v>LT</v>
      </c>
      <c r="W21" s="7"/>
      <c r="X21" s="29" t="s">
        <v>45</v>
      </c>
      <c r="Y21" s="26">
        <v>68.573287548800621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7.2020399029238638</v>
      </c>
      <c r="D22" s="58">
        <v>6.3738996727576183</v>
      </c>
      <c r="E22" s="58">
        <v>7.555342919209683</v>
      </c>
      <c r="F22" s="58">
        <v>6.580038000994656</v>
      </c>
      <c r="G22" s="58">
        <v>6.5258380875091335</v>
      </c>
      <c r="H22" s="58">
        <v>6.384360037561879</v>
      </c>
      <c r="I22" s="58">
        <v>6.4720449738797203</v>
      </c>
      <c r="J22" s="58">
        <v>6.337968957573108</v>
      </c>
      <c r="K22" s="58">
        <v>6.9977521229118853</v>
      </c>
      <c r="L22" s="58">
        <v>7.0010145215293429</v>
      </c>
      <c r="M22" s="58">
        <v>14.396478906909902</v>
      </c>
      <c r="N22" s="58">
        <v>15.402198068831648</v>
      </c>
      <c r="O22" s="58">
        <v>19.560789869830867</v>
      </c>
      <c r="P22" s="58">
        <v>19.199321615772664</v>
      </c>
      <c r="Q22" s="58">
        <v>22.066000548654127</v>
      </c>
      <c r="R22" s="58">
        <v>23.407485770373505</v>
      </c>
      <c r="S22" s="58">
        <v>22.99534257293012</v>
      </c>
      <c r="T22" s="59">
        <v>22.321999204090456</v>
      </c>
      <c r="U22" s="60" t="s">
        <v>160</v>
      </c>
      <c r="V22" s="60" t="str">
        <f t="shared" si="0"/>
        <v>LU</v>
      </c>
      <c r="W22" s="7"/>
      <c r="X22" s="27" t="s">
        <v>33</v>
      </c>
      <c r="Y22" s="26">
        <v>71.419650519516551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60.037130692227116</v>
      </c>
      <c r="D23" s="71">
        <v>59.879332302886645</v>
      </c>
      <c r="E23" s="71">
        <v>55.141661489620454</v>
      </c>
      <c r="F23" s="71">
        <v>51.742556449437807</v>
      </c>
      <c r="G23" s="71">
        <v>54.994122642487511</v>
      </c>
      <c r="H23" s="71">
        <v>57.602054156317593</v>
      </c>
      <c r="I23" s="71">
        <v>58.518707644864087</v>
      </c>
      <c r="J23" s="71">
        <v>60.486290696017662</v>
      </c>
      <c r="K23" s="71">
        <v>64.673921644089631</v>
      </c>
      <c r="L23" s="71">
        <v>65.615688007830954</v>
      </c>
      <c r="M23" s="72">
        <v>71.647420687425878</v>
      </c>
      <c r="N23" s="72">
        <v>77.958486139831734</v>
      </c>
      <c r="O23" s="72">
        <v>80.581830454616622</v>
      </c>
      <c r="P23" s="72">
        <v>80.759531248966994</v>
      </c>
      <c r="Q23" s="72">
        <v>78.294459643880828</v>
      </c>
      <c r="R23" s="72">
        <v>76.754502452269662</v>
      </c>
      <c r="S23" s="72">
        <v>76.179097073288446</v>
      </c>
      <c r="T23" s="73">
        <v>75.83202751622126</v>
      </c>
      <c r="U23" s="74" t="s">
        <v>161</v>
      </c>
      <c r="V23" s="74" t="str">
        <f t="shared" si="0"/>
        <v>HU</v>
      </c>
      <c r="W23" s="7"/>
      <c r="X23" s="29" t="s">
        <v>43</v>
      </c>
      <c r="Y23" s="26">
        <v>75.83202751622126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51.187756077764249</v>
      </c>
      <c r="D24" s="58">
        <v>62.071812020547767</v>
      </c>
      <c r="E24" s="58">
        <v>60.895839880103452</v>
      </c>
      <c r="F24" s="58">
        <v>65.471861878064246</v>
      </c>
      <c r="G24" s="58">
        <v>63.167926242769433</v>
      </c>
      <c r="H24" s="58">
        <v>69.101958221525521</v>
      </c>
      <c r="I24" s="58">
        <v>71.970126307849881</v>
      </c>
      <c r="J24" s="58">
        <v>70.108149992329103</v>
      </c>
      <c r="K24" s="58">
        <v>64.615847341509877</v>
      </c>
      <c r="L24" s="58">
        <v>62.390142909745236</v>
      </c>
      <c r="M24" s="58">
        <v>62.745974663385915</v>
      </c>
      <c r="N24" s="58">
        <v>67.798625749761342</v>
      </c>
      <c r="O24" s="58">
        <v>67.630778648717865</v>
      </c>
      <c r="P24" s="58">
        <v>69.774153339137442</v>
      </c>
      <c r="Q24" s="58">
        <v>67.626547487540861</v>
      </c>
      <c r="R24" s="58">
        <v>69.621412797349265</v>
      </c>
      <c r="S24" s="58">
        <v>68.268792377912945</v>
      </c>
      <c r="T24" s="59">
        <v>65.873624041597395</v>
      </c>
      <c r="U24" s="60" t="s">
        <v>21</v>
      </c>
      <c r="V24" s="60" t="str">
        <f t="shared" si="0"/>
        <v>MT</v>
      </c>
      <c r="W24" s="7"/>
      <c r="X24" s="29" t="s">
        <v>50</v>
      </c>
      <c r="Y24" s="26">
        <v>84.187186966030211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62.511334009735052</v>
      </c>
      <c r="D25" s="71">
        <v>58.228513299167382</v>
      </c>
      <c r="E25" s="71">
        <v>51.350150983906218</v>
      </c>
      <c r="F25" s="71">
        <v>48.683647439877824</v>
      </c>
      <c r="G25" s="71">
        <v>48.172400055813839</v>
      </c>
      <c r="H25" s="71">
        <v>49.306354616703935</v>
      </c>
      <c r="I25" s="71">
        <v>49.613981780321758</v>
      </c>
      <c r="J25" s="71">
        <v>48.943107610028427</v>
      </c>
      <c r="K25" s="71">
        <v>44.474561991118968</v>
      </c>
      <c r="L25" s="71">
        <v>42.376076180537439</v>
      </c>
      <c r="M25" s="72">
        <v>54.466700982378512</v>
      </c>
      <c r="N25" s="72">
        <v>56.49253489652493</v>
      </c>
      <c r="O25" s="72">
        <v>59.005529586136142</v>
      </c>
      <c r="P25" s="72">
        <v>61.658596827954568</v>
      </c>
      <c r="Q25" s="72">
        <v>66.431325988430856</v>
      </c>
      <c r="R25" s="72">
        <v>67.940730452311342</v>
      </c>
      <c r="S25" s="72">
        <v>68.207070326055799</v>
      </c>
      <c r="T25" s="73">
        <v>68.573287548800621</v>
      </c>
      <c r="U25" s="74" t="s">
        <v>162</v>
      </c>
      <c r="V25" s="74" t="str">
        <f t="shared" si="0"/>
        <v>NL</v>
      </c>
      <c r="W25" s="7"/>
      <c r="X25" s="29" t="s">
        <v>46</v>
      </c>
      <c r="Y25" s="26">
        <v>86.605036270287897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63.606368419173975</v>
      </c>
      <c r="D26" s="58">
        <v>66.426314678721425</v>
      </c>
      <c r="E26" s="58">
        <v>65.864144244276105</v>
      </c>
      <c r="F26" s="58">
        <v>66.484040032044248</v>
      </c>
      <c r="G26" s="58">
        <v>66.291358055241517</v>
      </c>
      <c r="H26" s="58">
        <v>65.492123068981641</v>
      </c>
      <c r="I26" s="58">
        <v>64.802214049215209</v>
      </c>
      <c r="J26" s="58">
        <v>68.314379810224324</v>
      </c>
      <c r="K26" s="58">
        <v>67.044258813110275</v>
      </c>
      <c r="L26" s="58">
        <v>64.808146829019663</v>
      </c>
      <c r="M26" s="58">
        <v>68.517738081328233</v>
      </c>
      <c r="N26" s="58">
        <v>79.725744261576537</v>
      </c>
      <c r="O26" s="58">
        <v>82.389831227567015</v>
      </c>
      <c r="P26" s="58">
        <v>82.193172476834263</v>
      </c>
      <c r="Q26" s="58">
        <v>81.641768690315274</v>
      </c>
      <c r="R26" s="58">
        <v>80.812089323755202</v>
      </c>
      <c r="S26" s="58">
        <v>84.235305941817884</v>
      </c>
      <c r="T26" s="59">
        <v>86.605036270287897</v>
      </c>
      <c r="U26" s="60" t="s">
        <v>163</v>
      </c>
      <c r="V26" s="60" t="str">
        <f t="shared" si="0"/>
        <v>AT</v>
      </c>
      <c r="W26" s="7"/>
      <c r="X26" s="29" t="s">
        <v>54</v>
      </c>
      <c r="Y26" s="26">
        <v>88.316753416861602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38.43357769494893</v>
      </c>
      <c r="D27" s="71">
        <v>38.978474261347685</v>
      </c>
      <c r="E27" s="71">
        <v>36.453190760235174</v>
      </c>
      <c r="F27" s="71">
        <v>37.332093977371066</v>
      </c>
      <c r="G27" s="71">
        <v>41.778669828044571</v>
      </c>
      <c r="H27" s="71">
        <v>46.587779130660934</v>
      </c>
      <c r="I27" s="71">
        <v>45.266071825265875</v>
      </c>
      <c r="J27" s="71">
        <v>46.660588332644615</v>
      </c>
      <c r="K27" s="71">
        <v>47.113195626398195</v>
      </c>
      <c r="L27" s="71">
        <v>44.183344245276899</v>
      </c>
      <c r="M27" s="72">
        <v>46.611582670618688</v>
      </c>
      <c r="N27" s="72">
        <v>49.809156661893752</v>
      </c>
      <c r="O27" s="72">
        <v>53.326851480215353</v>
      </c>
      <c r="P27" s="72">
        <v>54.367124847675505</v>
      </c>
      <c r="Q27" s="72">
        <v>53.953917514634817</v>
      </c>
      <c r="R27" s="72">
        <v>55.942888571858099</v>
      </c>
      <c r="S27" s="72">
        <v>50.437293532592989</v>
      </c>
      <c r="T27" s="73">
        <v>51.431057636848841</v>
      </c>
      <c r="U27" s="74" t="s">
        <v>164</v>
      </c>
      <c r="V27" s="74" t="str">
        <f t="shared" si="0"/>
        <v>PL</v>
      </c>
      <c r="W27" s="7"/>
      <c r="X27" s="29" t="s">
        <v>171</v>
      </c>
      <c r="Y27" s="26">
        <v>89.205498029402733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51.827265765926356</v>
      </c>
      <c r="D28" s="77">
        <v>51.049003929407363</v>
      </c>
      <c r="E28" s="77">
        <v>50.317085482586933</v>
      </c>
      <c r="F28" s="77">
        <v>53.416420274530232</v>
      </c>
      <c r="G28" s="77">
        <v>56.182292966929523</v>
      </c>
      <c r="H28" s="77">
        <v>58.652922260796238</v>
      </c>
      <c r="I28" s="77">
        <v>61.989323585127551</v>
      </c>
      <c r="J28" s="77">
        <v>67.392232024396364</v>
      </c>
      <c r="K28" s="77">
        <v>69.17479031341685</v>
      </c>
      <c r="L28" s="77">
        <v>68.439084618402575</v>
      </c>
      <c r="M28" s="77">
        <v>71.666322073140989</v>
      </c>
      <c r="N28" s="77">
        <v>83.60946850685967</v>
      </c>
      <c r="O28" s="77">
        <v>96.183338423095776</v>
      </c>
      <c r="P28" s="77">
        <v>111.38969271458514</v>
      </c>
      <c r="Q28" s="77">
        <v>126.2099133155222</v>
      </c>
      <c r="R28" s="77">
        <v>129.00089949847515</v>
      </c>
      <c r="S28" s="77">
        <v>130.16519232757321</v>
      </c>
      <c r="T28" s="78">
        <v>125.21170037946905</v>
      </c>
      <c r="U28" s="79" t="s">
        <v>7</v>
      </c>
      <c r="V28" s="79" t="str">
        <f t="shared" si="0"/>
        <v>PT</v>
      </c>
      <c r="W28" s="8"/>
      <c r="X28" s="27" t="s">
        <v>37</v>
      </c>
      <c r="Y28" s="26">
        <v>96.497378308464732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16.687467624315914</v>
      </c>
      <c r="D29" s="71">
        <v>21.583867165109936</v>
      </c>
      <c r="E29" s="71">
        <v>22.37543263451504</v>
      </c>
      <c r="F29" s="71">
        <v>25.664851361309999</v>
      </c>
      <c r="G29" s="71">
        <v>24.76243202515888</v>
      </c>
      <c r="H29" s="71">
        <v>21.348040436483799</v>
      </c>
      <c r="I29" s="71">
        <v>18.636079302875686</v>
      </c>
      <c r="J29" s="71">
        <v>15.706595228456314</v>
      </c>
      <c r="K29" s="71">
        <v>12.271692310441109</v>
      </c>
      <c r="L29" s="71">
        <v>12.733913692963119</v>
      </c>
      <c r="M29" s="72">
        <v>13.162068519020337</v>
      </c>
      <c r="N29" s="72">
        <v>23.20981550677071</v>
      </c>
      <c r="O29" s="72">
        <v>29.897499649266479</v>
      </c>
      <c r="P29" s="72">
        <v>34.188950148753172</v>
      </c>
      <c r="Q29" s="72">
        <v>37.421673981758822</v>
      </c>
      <c r="R29" s="72">
        <v>37.993852124695664</v>
      </c>
      <c r="S29" s="72">
        <v>39.858101249360026</v>
      </c>
      <c r="T29" s="73">
        <v>39.374574749468863</v>
      </c>
      <c r="U29" s="74" t="s">
        <v>165</v>
      </c>
      <c r="V29" s="74" t="str">
        <f t="shared" si="0"/>
        <v>RO</v>
      </c>
      <c r="W29" s="7"/>
      <c r="X29" s="29" t="s">
        <v>35</v>
      </c>
      <c r="Y29" s="26">
        <v>99.770090514036809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22.751648752881039</v>
      </c>
      <c r="D30" s="58">
        <v>23.732798151810886</v>
      </c>
      <c r="E30" s="58">
        <v>25.851273703217174</v>
      </c>
      <c r="F30" s="58">
        <v>26.063554859678334</v>
      </c>
      <c r="G30" s="58">
        <v>27.272315492566612</v>
      </c>
      <c r="H30" s="58">
        <v>26.712379468199082</v>
      </c>
      <c r="I30" s="58">
        <v>26.846314237497609</v>
      </c>
      <c r="J30" s="58">
        <v>26.287012515995706</v>
      </c>
      <c r="K30" s="58">
        <v>26.000003802838055</v>
      </c>
      <c r="L30" s="58">
        <v>22.656652041855239</v>
      </c>
      <c r="M30" s="58">
        <v>21.648860022571093</v>
      </c>
      <c r="N30" s="58">
        <v>34.478878068472781</v>
      </c>
      <c r="O30" s="58">
        <v>38.176475342480494</v>
      </c>
      <c r="P30" s="58">
        <v>46.437920432019979</v>
      </c>
      <c r="Q30" s="58">
        <v>53.729579088235447</v>
      </c>
      <c r="R30" s="58">
        <v>70.812940788110282</v>
      </c>
      <c r="S30" s="58">
        <v>80.777580589655045</v>
      </c>
      <c r="T30" s="59">
        <v>84.187186966030211</v>
      </c>
      <c r="U30" s="60" t="s">
        <v>166</v>
      </c>
      <c r="V30" s="60" t="str">
        <f t="shared" si="0"/>
        <v>SI</v>
      </c>
      <c r="W30" s="7"/>
      <c r="X30" s="29" t="s">
        <v>36</v>
      </c>
      <c r="Y30" s="26">
        <v>100.82671654635169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33.860947605483794</v>
      </c>
      <c r="D31" s="71">
        <v>47.079948198815949</v>
      </c>
      <c r="E31" s="71">
        <v>49.623607137556725</v>
      </c>
      <c r="F31" s="71">
        <v>48.281261020640251</v>
      </c>
      <c r="G31" s="71">
        <v>42.882158292524871</v>
      </c>
      <c r="H31" s="71">
        <v>41.588625349751894</v>
      </c>
      <c r="I31" s="71">
        <v>40.639215227780944</v>
      </c>
      <c r="J31" s="71">
        <v>33.928324096966726</v>
      </c>
      <c r="K31" s="71">
        <v>30.766900059796409</v>
      </c>
      <c r="L31" s="71">
        <v>29.897664782630891</v>
      </c>
      <c r="M31" s="72">
        <v>28.213671767227655</v>
      </c>
      <c r="N31" s="72">
        <v>36.007891754288842</v>
      </c>
      <c r="O31" s="72">
        <v>40.815354383640553</v>
      </c>
      <c r="P31" s="72">
        <v>43.268971696415612</v>
      </c>
      <c r="Q31" s="72">
        <v>51.93822485757147</v>
      </c>
      <c r="R31" s="72">
        <v>54.559819851504741</v>
      </c>
      <c r="S31" s="72">
        <v>53.472131593910291</v>
      </c>
      <c r="T31" s="73">
        <v>52.7007556078132</v>
      </c>
      <c r="U31" s="74" t="s">
        <v>167</v>
      </c>
      <c r="V31" s="74" t="str">
        <f t="shared" si="0"/>
        <v>SK</v>
      </c>
      <c r="W31" s="7"/>
      <c r="X31" s="29" t="s">
        <v>39</v>
      </c>
      <c r="Y31" s="26">
        <v>106.70346876099845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46.862570816234985</v>
      </c>
      <c r="D32" s="58">
        <v>44.052220637709475</v>
      </c>
      <c r="E32" s="58">
        <v>42.511797212702099</v>
      </c>
      <c r="F32" s="58">
        <v>40.977034970263851</v>
      </c>
      <c r="G32" s="58">
        <v>40.232249189083483</v>
      </c>
      <c r="H32" s="58">
        <v>42.79898923922439</v>
      </c>
      <c r="I32" s="58">
        <v>42.717239725638422</v>
      </c>
      <c r="J32" s="58">
        <v>40.001946625949735</v>
      </c>
      <c r="K32" s="58">
        <v>38.174771455386001</v>
      </c>
      <c r="L32" s="58">
        <v>33.992732495819581</v>
      </c>
      <c r="M32" s="58">
        <v>32.653798700125442</v>
      </c>
      <c r="N32" s="58">
        <v>41.696081843240584</v>
      </c>
      <c r="O32" s="58">
        <v>47.119187600213792</v>
      </c>
      <c r="P32" s="58">
        <v>48.504335370220801</v>
      </c>
      <c r="Q32" s="58">
        <v>52.888239327704177</v>
      </c>
      <c r="R32" s="58">
        <v>55.591068495583073</v>
      </c>
      <c r="S32" s="58">
        <v>59.348955541042415</v>
      </c>
      <c r="T32" s="59">
        <v>62.511162521974349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106.74347099979487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66.68935996873229</v>
      </c>
      <c r="D33" s="71">
        <v>61.45695831810297</v>
      </c>
      <c r="E33" s="71">
        <v>50.573275112399052</v>
      </c>
      <c r="F33" s="71">
        <v>51.731022989108723</v>
      </c>
      <c r="G33" s="71">
        <v>49.804854397644085</v>
      </c>
      <c r="H33" s="71">
        <v>48.942275586510434</v>
      </c>
      <c r="I33" s="71">
        <v>47.882564529439975</v>
      </c>
      <c r="J33" s="71">
        <v>48.20964231369301</v>
      </c>
      <c r="K33" s="71">
        <v>43.165280287930521</v>
      </c>
      <c r="L33" s="71">
        <v>38.284856203403464</v>
      </c>
      <c r="M33" s="72">
        <v>36.843203696777564</v>
      </c>
      <c r="N33" s="72">
        <v>40.403295231972905</v>
      </c>
      <c r="O33" s="72">
        <v>37.628899367442102</v>
      </c>
      <c r="P33" s="72">
        <v>36.940559435778326</v>
      </c>
      <c r="Q33" s="72">
        <v>37.206306990881458</v>
      </c>
      <c r="R33" s="72">
        <v>39.8063189323668</v>
      </c>
      <c r="S33" s="72">
        <v>44.882468137215497</v>
      </c>
      <c r="T33" s="73">
        <v>44.675738426494895</v>
      </c>
      <c r="U33" s="74" t="s">
        <v>169</v>
      </c>
      <c r="V33" s="74" t="str">
        <f t="shared" si="0"/>
        <v>SE</v>
      </c>
      <c r="W33" s="7"/>
      <c r="X33" s="24" t="s">
        <v>48</v>
      </c>
      <c r="Y33" s="40">
        <v>124.17361074944576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43.984019015130862</v>
      </c>
      <c r="D34" s="82">
        <v>41.744911784980872</v>
      </c>
      <c r="E34" s="82">
        <v>38.898350279494885</v>
      </c>
      <c r="F34" s="82">
        <v>36.026162608163489</v>
      </c>
      <c r="G34" s="82">
        <v>35.810170132561211</v>
      </c>
      <c r="H34" s="82">
        <v>37.328701801440708</v>
      </c>
      <c r="I34" s="82">
        <v>40.194102972893944</v>
      </c>
      <c r="J34" s="82">
        <v>41.488614856383485</v>
      </c>
      <c r="K34" s="82">
        <v>42.4462896873356</v>
      </c>
      <c r="L34" s="82">
        <v>43.535858969340552</v>
      </c>
      <c r="M34" s="82">
        <v>51.744179542339182</v>
      </c>
      <c r="N34" s="82">
        <v>65.661120784639436</v>
      </c>
      <c r="O34" s="82">
        <v>76.559450431616398</v>
      </c>
      <c r="P34" s="82">
        <v>81.76587546619902</v>
      </c>
      <c r="Q34" s="82">
        <v>85.34247570731192</v>
      </c>
      <c r="R34" s="82">
        <v>86.238788575341403</v>
      </c>
      <c r="S34" s="82">
        <v>88.214798294905577</v>
      </c>
      <c r="T34" s="83">
        <v>88.316753416861602</v>
      </c>
      <c r="U34" s="84" t="s">
        <v>170</v>
      </c>
      <c r="V34" s="84" t="str">
        <f t="shared" si="0"/>
        <v>UK</v>
      </c>
      <c r="W34" s="7"/>
      <c r="X34" s="29" t="s">
        <v>38</v>
      </c>
      <c r="Y34" s="26">
        <v>133.03864962363986</v>
      </c>
      <c r="AC34" s="33"/>
      <c r="AD34" s="33"/>
    </row>
    <row r="35" spans="1:30" ht="24.75" customHeight="1">
      <c r="A35" s="113" t="s">
        <v>215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">
        <v>216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181</v>
      </c>
      <c r="Y35" s="26">
        <v>194.79074350098563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X4:Y4"/>
    <mergeCell ref="A35:K35"/>
    <mergeCell ref="L35:V35"/>
  </mergeCells>
  <phoneticPr fontId="0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66</v>
      </c>
      <c r="U2" s="41"/>
      <c r="V2" s="41" t="s">
        <v>145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43.935654031442809</v>
      </c>
      <c r="L5" s="53">
        <v>44.002916317721017</v>
      </c>
      <c r="M5" s="53">
        <v>44.037923818910393</v>
      </c>
      <c r="N5" s="53">
        <v>43.626795237840746</v>
      </c>
      <c r="O5" s="53">
        <v>43.555182795943679</v>
      </c>
      <c r="P5" s="53">
        <v>44.047886946013485</v>
      </c>
      <c r="Q5" s="53">
        <v>44.758601888921049</v>
      </c>
      <c r="R5" s="53">
        <v>45.338664600278015</v>
      </c>
      <c r="S5" s="53">
        <v>45.234374538757798</v>
      </c>
      <c r="T5" s="54">
        <v>44.919227404521791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44.919227404521791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44.544667211193449</v>
      </c>
      <c r="L6" s="58">
        <v>44.658124589374232</v>
      </c>
      <c r="M6" s="58">
        <v>44.398176444241955</v>
      </c>
      <c r="N6" s="58">
        <v>44.398239544082514</v>
      </c>
      <c r="O6" s="58">
        <v>44.306331921615481</v>
      </c>
      <c r="P6" s="58">
        <v>44.907032615433387</v>
      </c>
      <c r="Q6" s="58">
        <v>46.055760679923637</v>
      </c>
      <c r="R6" s="58">
        <v>46.626046338875376</v>
      </c>
      <c r="S6" s="58">
        <v>46.784163416470818</v>
      </c>
      <c r="T6" s="59">
        <v>46.595833708948319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46.595833708948319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49.612136316493356</v>
      </c>
      <c r="D7" s="63">
        <v>49.517618926731799</v>
      </c>
      <c r="E7" s="63">
        <v>48.980373477085614</v>
      </c>
      <c r="F7" s="63">
        <v>49.359829097131396</v>
      </c>
      <c r="G7" s="63">
        <v>49.551906076052546</v>
      </c>
      <c r="H7" s="63">
        <v>48.95354987766973</v>
      </c>
      <c r="I7" s="63">
        <v>48.774734626267282</v>
      </c>
      <c r="J7" s="63">
        <v>48.859608682140284</v>
      </c>
      <c r="K7" s="64">
        <v>48.653884243075645</v>
      </c>
      <c r="L7" s="65">
        <v>48.298857743771997</v>
      </c>
      <c r="M7" s="66">
        <v>49.162232228520182</v>
      </c>
      <c r="N7" s="66">
        <v>48.751609533888157</v>
      </c>
      <c r="O7" s="66">
        <v>49.31628414641996</v>
      </c>
      <c r="P7" s="66">
        <v>50.304888101305622</v>
      </c>
      <c r="Q7" s="66">
        <v>51.637710921617639</v>
      </c>
      <c r="R7" s="66">
        <v>52.681061067127743</v>
      </c>
      <c r="S7" s="66">
        <v>51.993758032402418</v>
      </c>
      <c r="T7" s="67">
        <v>51.618558361465205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35.804152526151782</v>
      </c>
      <c r="D8" s="58">
        <v>39.986725742221331</v>
      </c>
      <c r="E8" s="58">
        <v>40.560210564322695</v>
      </c>
      <c r="F8" s="58">
        <v>41.576440339878765</v>
      </c>
      <c r="G8" s="58">
        <v>38.04762386831954</v>
      </c>
      <c r="H8" s="58">
        <v>38.307510133841745</v>
      </c>
      <c r="I8" s="58">
        <v>39.714011411710089</v>
      </c>
      <c r="J8" s="58">
        <v>37.815355368337464</v>
      </c>
      <c r="K8" s="58">
        <v>35.547372236751166</v>
      </c>
      <c r="L8" s="58">
        <v>38.50617701390162</v>
      </c>
      <c r="M8" s="58">
        <v>38.529254555421673</v>
      </c>
      <c r="N8" s="58">
        <v>35.391458901300993</v>
      </c>
      <c r="O8" s="58">
        <v>33.441347961842844</v>
      </c>
      <c r="P8" s="58">
        <v>32.121171021043416</v>
      </c>
      <c r="Q8" s="58">
        <v>34.049880473281966</v>
      </c>
      <c r="R8" s="58">
        <v>36.863902188239692</v>
      </c>
      <c r="S8" s="58">
        <v>36.299116916818512</v>
      </c>
      <c r="T8" s="59">
        <v>36.713662603968075</v>
      </c>
      <c r="U8" s="60" t="s">
        <v>148</v>
      </c>
      <c r="V8" s="60" t="str">
        <f t="shared" ref="V8:V34" si="0">+A8</f>
        <v>BG</v>
      </c>
      <c r="W8" s="7"/>
      <c r="X8" s="29" t="s">
        <v>35</v>
      </c>
      <c r="Y8" s="26">
        <v>33.973472594748408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37.079707848502771</v>
      </c>
      <c r="D9" s="71">
        <v>37.596611987663699</v>
      </c>
      <c r="E9" s="71">
        <v>36.884301387068355</v>
      </c>
      <c r="F9" s="71">
        <v>37.164311253965089</v>
      </c>
      <c r="G9" s="71">
        <v>38.043186469625375</v>
      </c>
      <c r="H9" s="71">
        <v>42.108581328541042</v>
      </c>
      <c r="I9" s="71">
        <v>39.434731134266073</v>
      </c>
      <c r="J9" s="71">
        <v>38.706532775603961</v>
      </c>
      <c r="K9" s="71">
        <v>38.542700572063033</v>
      </c>
      <c r="L9" s="71">
        <v>39.257647608094217</v>
      </c>
      <c r="M9" s="72">
        <v>38.051988545943487</v>
      </c>
      <c r="N9" s="72">
        <v>38.105224937255002</v>
      </c>
      <c r="O9" s="72">
        <v>38.553655848733236</v>
      </c>
      <c r="P9" s="72">
        <v>40.185694955215787</v>
      </c>
      <c r="Q9" s="72">
        <v>40.50638235752583</v>
      </c>
      <c r="R9" s="72">
        <v>41.341573158824055</v>
      </c>
      <c r="S9" s="72">
        <v>40.603315836189928</v>
      </c>
      <c r="T9" s="73">
        <v>40.974984048045719</v>
      </c>
      <c r="U9" s="74" t="s">
        <v>149</v>
      </c>
      <c r="V9" s="74" t="str">
        <f t="shared" si="0"/>
        <v>CZ</v>
      </c>
      <c r="W9" s="7"/>
      <c r="X9" s="29" t="s">
        <v>41</v>
      </c>
      <c r="Y9" s="26">
        <v>34.604699729222979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55.00662738577455</v>
      </c>
      <c r="D10" s="58">
        <v>55.402123685382691</v>
      </c>
      <c r="E10" s="58">
        <v>54.57422948922008</v>
      </c>
      <c r="F10" s="58">
        <v>53.97790490300585</v>
      </c>
      <c r="G10" s="58">
        <v>53.199065995117245</v>
      </c>
      <c r="H10" s="58">
        <v>53.506279097769891</v>
      </c>
      <c r="I10" s="58">
        <v>55.099151553160631</v>
      </c>
      <c r="J10" s="58">
        <v>56.177195993538135</v>
      </c>
      <c r="K10" s="58">
        <v>54.80209637650627</v>
      </c>
      <c r="L10" s="58">
        <v>54.598726817780395</v>
      </c>
      <c r="M10" s="58">
        <v>53.701572198112203</v>
      </c>
      <c r="N10" s="58">
        <v>53.986550104012686</v>
      </c>
      <c r="O10" s="58">
        <v>54.331278643025968</v>
      </c>
      <c r="P10" s="58">
        <v>54.772379682819491</v>
      </c>
      <c r="Q10" s="58">
        <v>55.197428297618522</v>
      </c>
      <c r="R10" s="58">
        <v>55.813290231674941</v>
      </c>
      <c r="S10" s="58">
        <v>58.431442551592561</v>
      </c>
      <c r="T10" s="59">
        <v>52.494692292592781</v>
      </c>
      <c r="U10" s="60" t="s">
        <v>150</v>
      </c>
      <c r="V10" s="60" t="str">
        <f t="shared" si="0"/>
        <v>DK</v>
      </c>
      <c r="W10" s="7"/>
      <c r="X10" s="29" t="s">
        <v>40</v>
      </c>
      <c r="Y10" s="26">
        <v>34.888751241457705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45.154665226460807</v>
      </c>
      <c r="D11" s="71">
        <v>45.996135368641269</v>
      </c>
      <c r="E11" s="71">
        <v>45.607659888116117</v>
      </c>
      <c r="F11" s="71">
        <v>43.796453884441597</v>
      </c>
      <c r="G11" s="71">
        <v>43.319844837029095</v>
      </c>
      <c r="H11" s="71">
        <v>43.640003963821123</v>
      </c>
      <c r="I11" s="71">
        <v>42.571236050065622</v>
      </c>
      <c r="J11" s="71">
        <v>42.783133263214623</v>
      </c>
      <c r="K11" s="71">
        <v>42.97482502872662</v>
      </c>
      <c r="L11" s="71">
        <v>43.004619553323813</v>
      </c>
      <c r="M11" s="72">
        <v>43.395973049567878</v>
      </c>
      <c r="N11" s="72">
        <v>44.341213195246063</v>
      </c>
      <c r="O11" s="72">
        <v>43.034464314783385</v>
      </c>
      <c r="P11" s="72">
        <v>43.753218503063131</v>
      </c>
      <c r="Q11" s="72">
        <v>44.360838663307753</v>
      </c>
      <c r="R11" s="72">
        <v>44.400280769421656</v>
      </c>
      <c r="S11" s="72">
        <v>44.574280177661926</v>
      </c>
      <c r="T11" s="73">
        <v>44.408103870182991</v>
      </c>
      <c r="U11" s="74" t="s">
        <v>151</v>
      </c>
      <c r="V11" s="74" t="str">
        <f t="shared" si="0"/>
        <v>DE</v>
      </c>
      <c r="W11" s="7"/>
      <c r="X11" s="29" t="s">
        <v>49</v>
      </c>
      <c r="Y11" s="26">
        <v>35.364327727052782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38.736676159882123</v>
      </c>
      <c r="D12" s="58">
        <v>36.995928384182051</v>
      </c>
      <c r="E12" s="58">
        <v>36.321237057936045</v>
      </c>
      <c r="F12" s="58">
        <v>35.221755726832143</v>
      </c>
      <c r="G12" s="58">
        <v>36.526349912012599</v>
      </c>
      <c r="H12" s="58">
        <v>36.979496789483839</v>
      </c>
      <c r="I12" s="58">
        <v>36.717396365344477</v>
      </c>
      <c r="J12" s="58">
        <v>35.102954103513497</v>
      </c>
      <c r="K12" s="58">
        <v>36.471718443895043</v>
      </c>
      <c r="L12" s="58">
        <v>36.806307858971834</v>
      </c>
      <c r="M12" s="58">
        <v>37.082399210038943</v>
      </c>
      <c r="N12" s="58">
        <v>43.868665461131386</v>
      </c>
      <c r="O12" s="58">
        <v>40.695126599435952</v>
      </c>
      <c r="P12" s="58">
        <v>38.584439271400804</v>
      </c>
      <c r="Q12" s="58">
        <v>38.818171720537599</v>
      </c>
      <c r="R12" s="58">
        <v>38.11399541409849</v>
      </c>
      <c r="S12" s="58">
        <v>38.734740290642044</v>
      </c>
      <c r="T12" s="59">
        <v>40.1036087885538</v>
      </c>
      <c r="U12" s="60" t="s">
        <v>152</v>
      </c>
      <c r="V12" s="60" t="str">
        <f t="shared" si="0"/>
        <v>EE</v>
      </c>
      <c r="W12" s="7"/>
      <c r="X12" s="27" t="s">
        <v>30</v>
      </c>
      <c r="Y12" s="26">
        <v>36.713662603968075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36.625809110342793</v>
      </c>
      <c r="D13" s="71">
        <v>36.389044557024505</v>
      </c>
      <c r="E13" s="71">
        <v>35.750469408483475</v>
      </c>
      <c r="F13" s="71">
        <v>33.479212343587527</v>
      </c>
      <c r="G13" s="71">
        <v>32.727085621005038</v>
      </c>
      <c r="H13" s="71">
        <v>33.684725002298002</v>
      </c>
      <c r="I13" s="71">
        <v>34.538665493977035</v>
      </c>
      <c r="J13" s="71">
        <v>34.665075084871454</v>
      </c>
      <c r="K13" s="71">
        <v>36.66659835005099</v>
      </c>
      <c r="L13" s="71">
        <v>36.164629235584002</v>
      </c>
      <c r="M13" s="72">
        <v>34.869895453012511</v>
      </c>
      <c r="N13" s="72">
        <v>33.353193844669789</v>
      </c>
      <c r="O13" s="72">
        <v>33.345735223339645</v>
      </c>
      <c r="P13" s="72">
        <v>32.95458203978383</v>
      </c>
      <c r="Q13" s="72">
        <v>33.77886127713117</v>
      </c>
      <c r="R13" s="72">
        <v>34.014466586420575</v>
      </c>
      <c r="S13" s="72">
        <v>34.367852268759989</v>
      </c>
      <c r="T13" s="73">
        <v>33.973472594748408</v>
      </c>
      <c r="U13" s="74" t="s">
        <v>153</v>
      </c>
      <c r="V13" s="74" t="str">
        <f t="shared" si="0"/>
        <v>IE</v>
      </c>
      <c r="W13" s="7"/>
      <c r="X13" s="29" t="s">
        <v>54</v>
      </c>
      <c r="Y13" s="26">
        <v>38.421847497092678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39.170744982697038</v>
      </c>
      <c r="L14" s="58">
        <v>40.362347917070181</v>
      </c>
      <c r="M14" s="58">
        <v>40.642523035728814</v>
      </c>
      <c r="N14" s="58">
        <v>38.908926706884877</v>
      </c>
      <c r="O14" s="58">
        <v>41.256648134584815</v>
      </c>
      <c r="P14" s="58">
        <v>43.992387539909863</v>
      </c>
      <c r="Q14" s="58">
        <v>46.344741741804562</v>
      </c>
      <c r="R14" s="58">
        <v>48.321128228439648</v>
      </c>
      <c r="S14" s="58">
        <v>46.362054303076725</v>
      </c>
      <c r="T14" s="59">
        <v>46.946318846394277</v>
      </c>
      <c r="U14" s="60" t="s">
        <v>75</v>
      </c>
      <c r="V14" s="60" t="str">
        <f t="shared" si="0"/>
        <v>EL</v>
      </c>
      <c r="W14" s="7"/>
      <c r="X14" s="29" t="s">
        <v>36</v>
      </c>
      <c r="Y14" s="26">
        <v>38.656923326034693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38.081589482385809</v>
      </c>
      <c r="D15" s="71">
        <v>38.611445762860157</v>
      </c>
      <c r="E15" s="71">
        <v>38.065764023210832</v>
      </c>
      <c r="F15" s="71">
        <v>37.909418922473442</v>
      </c>
      <c r="G15" s="71">
        <v>38.207471626397329</v>
      </c>
      <c r="H15" s="71">
        <v>37.90623693171635</v>
      </c>
      <c r="I15" s="71">
        <v>38.64607276357642</v>
      </c>
      <c r="J15" s="71">
        <v>39.513478893490628</v>
      </c>
      <c r="K15" s="71">
        <v>40.470984370628607</v>
      </c>
      <c r="L15" s="71">
        <v>40.923125035274566</v>
      </c>
      <c r="M15" s="72">
        <v>36.723385536912055</v>
      </c>
      <c r="N15" s="72">
        <v>34.811507329704156</v>
      </c>
      <c r="O15" s="72">
        <v>36.23427602406484</v>
      </c>
      <c r="P15" s="72">
        <v>36.187247352190226</v>
      </c>
      <c r="Q15" s="72">
        <v>37.508725903083025</v>
      </c>
      <c r="R15" s="72">
        <v>38.224251215974064</v>
      </c>
      <c r="S15" s="72">
        <v>38.584079296169655</v>
      </c>
      <c r="T15" s="73">
        <v>38.656923326034693</v>
      </c>
      <c r="U15" s="74" t="s">
        <v>154</v>
      </c>
      <c r="V15" s="74" t="str">
        <f t="shared" si="0"/>
        <v>ES</v>
      </c>
      <c r="W15" s="7"/>
      <c r="X15" s="29" t="s">
        <v>47</v>
      </c>
      <c r="Y15" s="26">
        <v>39.097504322445694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49.93728178890413</v>
      </c>
      <c r="D16" s="58">
        <v>50.478426086826843</v>
      </c>
      <c r="E16" s="58">
        <v>49.809944502906134</v>
      </c>
      <c r="F16" s="58">
        <v>49.778341595295693</v>
      </c>
      <c r="G16" s="58">
        <v>49.210774409929627</v>
      </c>
      <c r="H16" s="58">
        <v>48.924869216422238</v>
      </c>
      <c r="I16" s="58">
        <v>49.034949379223271</v>
      </c>
      <c r="J16" s="58">
        <v>49.71281810496518</v>
      </c>
      <c r="K16" s="58">
        <v>50.151332754535638</v>
      </c>
      <c r="L16" s="58">
        <v>49.683389269506137</v>
      </c>
      <c r="M16" s="58">
        <v>49.807245033444396</v>
      </c>
      <c r="N16" s="58">
        <v>49.598894697674126</v>
      </c>
      <c r="O16" s="58">
        <v>49.649058459900289</v>
      </c>
      <c r="P16" s="58">
        <v>50.822324652646259</v>
      </c>
      <c r="Q16" s="58">
        <v>52.017677649790663</v>
      </c>
      <c r="R16" s="58">
        <v>52.949236144413227</v>
      </c>
      <c r="S16" s="58">
        <v>53.582477236266847</v>
      </c>
      <c r="T16" s="59">
        <v>53.434944889226308</v>
      </c>
      <c r="U16" s="60" t="s">
        <v>155</v>
      </c>
      <c r="V16" s="60" t="str">
        <f t="shared" si="0"/>
        <v>FR</v>
      </c>
      <c r="W16" s="7"/>
      <c r="X16" s="29" t="s">
        <v>39</v>
      </c>
      <c r="Y16" s="26">
        <v>39.563108595119509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43.273278499562387</v>
      </c>
      <c r="G17" s="71">
        <v>44.296365602184103</v>
      </c>
      <c r="H17" s="71">
        <v>42.403638998006087</v>
      </c>
      <c r="I17" s="71">
        <v>41.842462321302648</v>
      </c>
      <c r="J17" s="71">
        <v>41.567580639394762</v>
      </c>
      <c r="K17" s="71">
        <v>41.846219797315555</v>
      </c>
      <c r="L17" s="71">
        <v>42.495508356498426</v>
      </c>
      <c r="M17" s="72">
        <v>41.932257647008065</v>
      </c>
      <c r="N17" s="72">
        <v>41.550504848311341</v>
      </c>
      <c r="O17" s="72">
        <v>41.251638669515586</v>
      </c>
      <c r="P17" s="72">
        <v>40.999720103893985</v>
      </c>
      <c r="Q17" s="72">
        <v>41.710846771857959</v>
      </c>
      <c r="R17" s="72">
        <v>42.452698903221872</v>
      </c>
      <c r="S17" s="72">
        <v>42.586663121442214</v>
      </c>
      <c r="T17" s="73">
        <v>43.135608418251621</v>
      </c>
      <c r="U17" s="74" t="s">
        <v>173</v>
      </c>
      <c r="V17" s="74" t="s">
        <v>171</v>
      </c>
      <c r="W17" s="7"/>
      <c r="X17" s="29" t="s">
        <v>51</v>
      </c>
      <c r="Y17" s="26">
        <v>39.925226463166815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45.273265178535105</v>
      </c>
      <c r="D18" s="58">
        <v>45.545105501896856</v>
      </c>
      <c r="E18" s="58">
        <v>44.156733361046896</v>
      </c>
      <c r="F18" s="58">
        <v>44.107341932246143</v>
      </c>
      <c r="G18" s="58">
        <v>43.694917885487143</v>
      </c>
      <c r="H18" s="58">
        <v>43.81229090907491</v>
      </c>
      <c r="I18" s="58">
        <v>43.251765216528277</v>
      </c>
      <c r="J18" s="58">
        <v>42.950817130635535</v>
      </c>
      <c r="K18" s="58">
        <v>44.021964060676467</v>
      </c>
      <c r="L18" s="58">
        <v>45.24335842515972</v>
      </c>
      <c r="M18" s="58">
        <v>45.116842215525168</v>
      </c>
      <c r="N18" s="58">
        <v>45.866467706676275</v>
      </c>
      <c r="O18" s="58">
        <v>45.610982443346849</v>
      </c>
      <c r="P18" s="58">
        <v>45.628193632539237</v>
      </c>
      <c r="Q18" s="58">
        <v>47.796566593460796</v>
      </c>
      <c r="R18" s="58">
        <v>48.0711021867236</v>
      </c>
      <c r="S18" s="58">
        <v>48.181901292036159</v>
      </c>
      <c r="T18" s="59">
        <v>48.181149624973727</v>
      </c>
      <c r="U18" s="60" t="s">
        <v>156</v>
      </c>
      <c r="V18" s="60" t="str">
        <f t="shared" si="0"/>
        <v>IT</v>
      </c>
      <c r="W18" s="7"/>
      <c r="X18" s="27" t="s">
        <v>34</v>
      </c>
      <c r="Y18" s="26">
        <v>40.1036087885538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30.317492658425206</v>
      </c>
      <c r="D19" s="71">
        <v>30.066657650970757</v>
      </c>
      <c r="E19" s="71">
        <v>32.250383718569701</v>
      </c>
      <c r="F19" s="71">
        <v>33.259986235302307</v>
      </c>
      <c r="G19" s="71">
        <v>32.901590829396213</v>
      </c>
      <c r="H19" s="71">
        <v>34.63136301735878</v>
      </c>
      <c r="I19" s="71">
        <v>34.920512705037702</v>
      </c>
      <c r="J19" s="71">
        <v>37.144548476093242</v>
      </c>
      <c r="K19" s="71">
        <v>37.764556887091118</v>
      </c>
      <c r="L19" s="71">
        <v>40.942205401099741</v>
      </c>
      <c r="M19" s="72">
        <v>39.473467498954676</v>
      </c>
      <c r="N19" s="72">
        <v>36.836284622276857</v>
      </c>
      <c r="O19" s="72">
        <v>37.450536804801821</v>
      </c>
      <c r="P19" s="72">
        <v>36.770995334370141</v>
      </c>
      <c r="Q19" s="72">
        <v>36.051343424641352</v>
      </c>
      <c r="R19" s="72">
        <v>36.511539078977229</v>
      </c>
      <c r="S19" s="72">
        <v>40.446828449381101</v>
      </c>
      <c r="T19" s="73">
        <v>39.563108595119509</v>
      </c>
      <c r="U19" s="74" t="s">
        <v>157</v>
      </c>
      <c r="V19" s="74" t="str">
        <f t="shared" si="0"/>
        <v>CY</v>
      </c>
      <c r="W19" s="7"/>
      <c r="X19" s="29" t="s">
        <v>31</v>
      </c>
      <c r="Y19" s="26">
        <v>40.974984048045719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37.963101396405833</v>
      </c>
      <c r="D20" s="58">
        <v>37.127467665349727</v>
      </c>
      <c r="E20" s="58">
        <v>34.539137901575849</v>
      </c>
      <c r="F20" s="58">
        <v>32.820157988813925</v>
      </c>
      <c r="G20" s="58">
        <v>32.91670192895652</v>
      </c>
      <c r="H20" s="58">
        <v>31.878372727453751</v>
      </c>
      <c r="I20" s="58">
        <v>33.676930491786642</v>
      </c>
      <c r="J20" s="58">
        <v>33.779863581744927</v>
      </c>
      <c r="K20" s="58">
        <v>35.478387893917137</v>
      </c>
      <c r="L20" s="58">
        <v>33.287085442866783</v>
      </c>
      <c r="M20" s="58">
        <v>33.107156884720339</v>
      </c>
      <c r="N20" s="58">
        <v>34.5498268595518</v>
      </c>
      <c r="O20" s="58">
        <v>36.18457211888547</v>
      </c>
      <c r="P20" s="58">
        <v>35.63343965582947</v>
      </c>
      <c r="Q20" s="58">
        <v>36.102997288097171</v>
      </c>
      <c r="R20" s="58">
        <v>35.918286298444535</v>
      </c>
      <c r="S20" s="58">
        <v>35.553866421934558</v>
      </c>
      <c r="T20" s="59">
        <v>34.888751241457705</v>
      </c>
      <c r="U20" s="60" t="s">
        <v>158</v>
      </c>
      <c r="V20" s="60" t="str">
        <f t="shared" si="0"/>
        <v>LV</v>
      </c>
      <c r="W20" s="7"/>
      <c r="X20" s="29" t="s">
        <v>44</v>
      </c>
      <c r="Y20" s="26">
        <v>42.27110666080992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38.147252794510202</v>
      </c>
      <c r="D21" s="71">
        <v>38.020449839837376</v>
      </c>
      <c r="E21" s="71">
        <v>36.209940320971143</v>
      </c>
      <c r="F21" s="71">
        <v>33.564643256693429</v>
      </c>
      <c r="G21" s="71">
        <v>33.291957661307563</v>
      </c>
      <c r="H21" s="71">
        <v>32.314464186296533</v>
      </c>
      <c r="I21" s="71">
        <v>32.643718622722581</v>
      </c>
      <c r="J21" s="71">
        <v>33.735891459765213</v>
      </c>
      <c r="K21" s="71">
        <v>34.038409945853637</v>
      </c>
      <c r="L21" s="71">
        <v>34.44047070555559</v>
      </c>
      <c r="M21" s="72">
        <v>35.007896922830362</v>
      </c>
      <c r="N21" s="72">
        <v>35.782678332359382</v>
      </c>
      <c r="O21" s="72">
        <v>35.398174517601547</v>
      </c>
      <c r="P21" s="72">
        <v>33.546225422302975</v>
      </c>
      <c r="Q21" s="72">
        <v>32.970418212853275</v>
      </c>
      <c r="R21" s="72">
        <v>32.927704778303429</v>
      </c>
      <c r="S21" s="72">
        <v>34.132925771860698</v>
      </c>
      <c r="T21" s="73">
        <v>34.604699729222979</v>
      </c>
      <c r="U21" s="74" t="s">
        <v>159</v>
      </c>
      <c r="V21" s="74" t="str">
        <f t="shared" si="0"/>
        <v>LT</v>
      </c>
      <c r="W21" s="7"/>
      <c r="X21" s="29" t="s">
        <v>45</v>
      </c>
      <c r="Y21" s="26">
        <v>42.639279698720934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42.843043662652633</v>
      </c>
      <c r="D22" s="58">
        <v>41.024510661023271</v>
      </c>
      <c r="E22" s="58">
        <v>41.966570118271783</v>
      </c>
      <c r="F22" s="58">
        <v>42.999528175569694</v>
      </c>
      <c r="G22" s="58">
        <v>42.8286033826314</v>
      </c>
      <c r="H22" s="58">
        <v>42.692784795940838</v>
      </c>
      <c r="I22" s="58">
        <v>41.515880045552322</v>
      </c>
      <c r="J22" s="58">
        <v>42.741722299762898</v>
      </c>
      <c r="K22" s="58">
        <v>40.876552337223465</v>
      </c>
      <c r="L22" s="58">
        <v>41.432161692428622</v>
      </c>
      <c r="M22" s="58">
        <v>42.561318975546776</v>
      </c>
      <c r="N22" s="58">
        <v>44.314606183929726</v>
      </c>
      <c r="O22" s="58">
        <v>43.260148511720281</v>
      </c>
      <c r="P22" s="58">
        <v>43.77272495774266</v>
      </c>
      <c r="Q22" s="58">
        <v>44.717622731733016</v>
      </c>
      <c r="R22" s="58">
        <v>43.969397952040282</v>
      </c>
      <c r="S22" s="58">
        <v>43.817346384885894</v>
      </c>
      <c r="T22" s="59">
        <v>43.626817579594281</v>
      </c>
      <c r="U22" s="60" t="s">
        <v>160</v>
      </c>
      <c r="V22" s="60" t="str">
        <f t="shared" si="0"/>
        <v>LU</v>
      </c>
      <c r="W22" s="7"/>
      <c r="X22" s="29" t="s">
        <v>171</v>
      </c>
      <c r="Y22" s="26">
        <v>43.135608418251621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43.298453073307833</v>
      </c>
      <c r="D23" s="71">
        <v>43.556126363275709</v>
      </c>
      <c r="E23" s="71">
        <v>44.170723595167281</v>
      </c>
      <c r="F23" s="71">
        <v>43.184660736104284</v>
      </c>
      <c r="G23" s="71">
        <v>42.09761209555294</v>
      </c>
      <c r="H23" s="71">
        <v>42.015846753350971</v>
      </c>
      <c r="I23" s="71">
        <v>42.303586385441257</v>
      </c>
      <c r="J23" s="71">
        <v>41.745694414760983</v>
      </c>
      <c r="K23" s="71">
        <v>42.348485821392337</v>
      </c>
      <c r="L23" s="71">
        <v>45.041750655408798</v>
      </c>
      <c r="M23" s="72">
        <v>45.145917161754802</v>
      </c>
      <c r="N23" s="72">
        <v>46.091782913853308</v>
      </c>
      <c r="O23" s="72">
        <v>45.028871573481808</v>
      </c>
      <c r="P23" s="72">
        <v>44.281709142581597</v>
      </c>
      <c r="Q23" s="72">
        <v>46.29752476684537</v>
      </c>
      <c r="R23" s="72">
        <v>47.040587553536071</v>
      </c>
      <c r="S23" s="72">
        <v>47.368826015782759</v>
      </c>
      <c r="T23" s="73">
        <v>47.076600455286062</v>
      </c>
      <c r="U23" s="74" t="s">
        <v>161</v>
      </c>
      <c r="V23" s="74" t="str">
        <f t="shared" si="0"/>
        <v>HU</v>
      </c>
      <c r="W23" s="7"/>
      <c r="X23" s="29" t="s">
        <v>42</v>
      </c>
      <c r="Y23" s="26">
        <v>43.626817579594281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32.267327117975064</v>
      </c>
      <c r="D24" s="58">
        <v>35.095246357608936</v>
      </c>
      <c r="E24" s="58">
        <v>34.702313326403832</v>
      </c>
      <c r="F24" s="58">
        <v>35.601820357033951</v>
      </c>
      <c r="G24" s="58">
        <v>36.012499722967135</v>
      </c>
      <c r="H24" s="58">
        <v>36.10427597916329</v>
      </c>
      <c r="I24" s="58">
        <v>37.867006839871983</v>
      </c>
      <c r="J24" s="58">
        <v>39.557767709585519</v>
      </c>
      <c r="K24" s="58">
        <v>39.714897867489519</v>
      </c>
      <c r="L24" s="58">
        <v>38.938563399264964</v>
      </c>
      <c r="M24" s="58">
        <v>38.408760124529259</v>
      </c>
      <c r="N24" s="58">
        <v>38.577563035340198</v>
      </c>
      <c r="O24" s="58">
        <v>37.868417503723762</v>
      </c>
      <c r="P24" s="58">
        <v>38.335437215546101</v>
      </c>
      <c r="Q24" s="58">
        <v>38.937797373556769</v>
      </c>
      <c r="R24" s="58">
        <v>39.964256165738405</v>
      </c>
      <c r="S24" s="58">
        <v>41.904000608461388</v>
      </c>
      <c r="T24" s="59">
        <v>42.27110666080992</v>
      </c>
      <c r="U24" s="60" t="s">
        <v>21</v>
      </c>
      <c r="V24" s="60" t="str">
        <f t="shared" si="0"/>
        <v>MT</v>
      </c>
      <c r="W24" s="7"/>
      <c r="X24" s="27" t="s">
        <v>33</v>
      </c>
      <c r="Y24" s="26">
        <v>44.408103870182991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43.20280492660185</v>
      </c>
      <c r="D25" s="71">
        <v>43.792034480929907</v>
      </c>
      <c r="E25" s="71">
        <v>43.645173313455089</v>
      </c>
      <c r="F25" s="71">
        <v>42.776108882810007</v>
      </c>
      <c r="G25" s="71">
        <v>41.804971071848193</v>
      </c>
      <c r="H25" s="71">
        <v>41.719972131817293</v>
      </c>
      <c r="I25" s="71">
        <v>41.915375644874693</v>
      </c>
      <c r="J25" s="71">
        <v>42.057590692235649</v>
      </c>
      <c r="K25" s="71">
        <v>43.247550119817966</v>
      </c>
      <c r="L25" s="71">
        <v>42.663709887816339</v>
      </c>
      <c r="M25" s="72">
        <v>43.783667077099267</v>
      </c>
      <c r="N25" s="72">
        <v>42.740875085014743</v>
      </c>
      <c r="O25" s="72">
        <v>43.163867036572547</v>
      </c>
      <c r="P25" s="72">
        <v>42.685584255804294</v>
      </c>
      <c r="Q25" s="72">
        <v>43.213973501311294</v>
      </c>
      <c r="R25" s="72">
        <v>44.024417037843953</v>
      </c>
      <c r="S25" s="72">
        <v>43.892904024020403</v>
      </c>
      <c r="T25" s="73">
        <v>42.639279698720934</v>
      </c>
      <c r="U25" s="74" t="s">
        <v>162</v>
      </c>
      <c r="V25" s="74" t="str">
        <f t="shared" si="0"/>
        <v>NL</v>
      </c>
      <c r="W25" s="7"/>
      <c r="X25" s="29" t="s">
        <v>50</v>
      </c>
      <c r="Y25" s="26">
        <v>44.776640584997871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49.145442236891434</v>
      </c>
      <c r="D26" s="58">
        <v>49.11173934030429</v>
      </c>
      <c r="E26" s="58">
        <v>48.27135221785462</v>
      </c>
      <c r="F26" s="58">
        <v>50.398899242365871</v>
      </c>
      <c r="G26" s="58">
        <v>49.348834403839284</v>
      </c>
      <c r="H26" s="58">
        <v>49.246224760143136</v>
      </c>
      <c r="I26" s="58">
        <v>48.659278386842644</v>
      </c>
      <c r="J26" s="58">
        <v>48.468140986940199</v>
      </c>
      <c r="K26" s="58">
        <v>47.720697393405828</v>
      </c>
      <c r="L26" s="58">
        <v>47.807266599800933</v>
      </c>
      <c r="M26" s="58">
        <v>48.348796437397276</v>
      </c>
      <c r="N26" s="58">
        <v>48.799790459681873</v>
      </c>
      <c r="O26" s="58">
        <v>48.3000941867273</v>
      </c>
      <c r="P26" s="58">
        <v>48.257856952611014</v>
      </c>
      <c r="Q26" s="58">
        <v>48.949061875132713</v>
      </c>
      <c r="R26" s="58">
        <v>49.612588521169464</v>
      </c>
      <c r="S26" s="58">
        <v>49.986074972056485</v>
      </c>
      <c r="T26" s="59">
        <v>50.195483488731696</v>
      </c>
      <c r="U26" s="60" t="s">
        <v>163</v>
      </c>
      <c r="V26" s="60" t="str">
        <f t="shared" si="0"/>
        <v>AT</v>
      </c>
      <c r="W26" s="7"/>
      <c r="X26" s="24" t="s">
        <v>48</v>
      </c>
      <c r="Y26" s="40">
        <v>45.197496194887542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40.83660441302888</v>
      </c>
      <c r="D27" s="71">
        <v>41.051587213179516</v>
      </c>
      <c r="E27" s="71">
        <v>38.996723031945081</v>
      </c>
      <c r="F27" s="71">
        <v>40.152825411070872</v>
      </c>
      <c r="G27" s="71">
        <v>40.444994368487215</v>
      </c>
      <c r="H27" s="71">
        <v>39.6043407846985</v>
      </c>
      <c r="I27" s="71">
        <v>38.592438741903969</v>
      </c>
      <c r="J27" s="71">
        <v>40.460332270978633</v>
      </c>
      <c r="K27" s="71">
        <v>41.092311461882126</v>
      </c>
      <c r="L27" s="71">
        <v>41.210913965855305</v>
      </c>
      <c r="M27" s="72">
        <v>40.792298261519022</v>
      </c>
      <c r="N27" s="72">
        <v>37.891691449131699</v>
      </c>
      <c r="O27" s="72">
        <v>38.090321509141489</v>
      </c>
      <c r="P27" s="72">
        <v>38.754236200789371</v>
      </c>
      <c r="Q27" s="72">
        <v>38.880976702156921</v>
      </c>
      <c r="R27" s="72">
        <v>38.373378428717281</v>
      </c>
      <c r="S27" s="72">
        <v>38.840065452967458</v>
      </c>
      <c r="T27" s="73">
        <v>39.097504322445694</v>
      </c>
      <c r="U27" s="74" t="s">
        <v>164</v>
      </c>
      <c r="V27" s="74" t="str">
        <f t="shared" si="0"/>
        <v>PL</v>
      </c>
      <c r="W27" s="7"/>
      <c r="X27" s="29" t="s">
        <v>181</v>
      </c>
      <c r="Y27" s="26">
        <v>46.946318846394277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38.31213005125376</v>
      </c>
      <c r="D28" s="77">
        <v>39.522109320041125</v>
      </c>
      <c r="E28" s="77">
        <v>39.429195378735265</v>
      </c>
      <c r="F28" s="77">
        <v>39.324835801686788</v>
      </c>
      <c r="G28" s="77">
        <v>40.378334321521422</v>
      </c>
      <c r="H28" s="77">
        <v>40.900988733610951</v>
      </c>
      <c r="I28" s="77">
        <v>39.869697206816703</v>
      </c>
      <c r="J28" s="77">
        <v>40.483047238355908</v>
      </c>
      <c r="K28" s="77">
        <v>40.914036538568126</v>
      </c>
      <c r="L28" s="77">
        <v>41.477834686378046</v>
      </c>
      <c r="M28" s="77">
        <v>41.569842389650539</v>
      </c>
      <c r="N28" s="77">
        <v>40.417948794923738</v>
      </c>
      <c r="O28" s="77">
        <v>40.647460911035687</v>
      </c>
      <c r="P28" s="77">
        <v>42.633597616910059</v>
      </c>
      <c r="Q28" s="77">
        <v>42.868397064812577</v>
      </c>
      <c r="R28" s="77">
        <v>45.097464912162359</v>
      </c>
      <c r="S28" s="77">
        <v>44.527210170905398</v>
      </c>
      <c r="T28" s="78">
        <v>45.197496194887542</v>
      </c>
      <c r="U28" s="79" t="s">
        <v>7</v>
      </c>
      <c r="V28" s="79" t="str">
        <f t="shared" si="0"/>
        <v>PT</v>
      </c>
      <c r="W28" s="8"/>
      <c r="X28" s="29" t="s">
        <v>43</v>
      </c>
      <c r="Y28" s="26">
        <v>47.076600455286062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32.367900498954583</v>
      </c>
      <c r="D29" s="71">
        <v>34.609242349412575</v>
      </c>
      <c r="E29" s="71">
        <v>33.769054066856725</v>
      </c>
      <c r="F29" s="71">
        <v>32.617268049949629</v>
      </c>
      <c r="G29" s="71">
        <v>32.87604009696652</v>
      </c>
      <c r="H29" s="71">
        <v>31.743786887876958</v>
      </c>
      <c r="I29" s="71">
        <v>32.156249949748258</v>
      </c>
      <c r="J29" s="71">
        <v>32.264548581563211</v>
      </c>
      <c r="K29" s="71">
        <v>33.080425804521731</v>
      </c>
      <c r="L29" s="71">
        <v>35.352709416845443</v>
      </c>
      <c r="M29" s="72">
        <v>33.230864814592685</v>
      </c>
      <c r="N29" s="72">
        <v>31.486860136315169</v>
      </c>
      <c r="O29" s="72">
        <v>32.691323967078063</v>
      </c>
      <c r="P29" s="72">
        <v>33.717986923311607</v>
      </c>
      <c r="Q29" s="72">
        <v>33.297243567122344</v>
      </c>
      <c r="R29" s="72">
        <v>33.040492206520923</v>
      </c>
      <c r="S29" s="72">
        <v>33.522156651000472</v>
      </c>
      <c r="T29" s="73">
        <v>35.364327727052782</v>
      </c>
      <c r="U29" s="74" t="s">
        <v>165</v>
      </c>
      <c r="V29" s="74" t="str">
        <f t="shared" si="0"/>
        <v>RO</v>
      </c>
      <c r="W29" s="7"/>
      <c r="X29" s="29" t="s">
        <v>38</v>
      </c>
      <c r="Y29" s="26">
        <v>48.181149624973727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42.696163287660518</v>
      </c>
      <c r="D30" s="58">
        <v>42.846692341124758</v>
      </c>
      <c r="E30" s="58">
        <v>42.501548780365219</v>
      </c>
      <c r="F30" s="58">
        <v>43.068515901009938</v>
      </c>
      <c r="G30" s="58">
        <v>43.427132364115714</v>
      </c>
      <c r="H30" s="58">
        <v>43.194740430505504</v>
      </c>
      <c r="I30" s="58">
        <v>43.35648491112179</v>
      </c>
      <c r="J30" s="58">
        <v>43.581429245960877</v>
      </c>
      <c r="K30" s="58">
        <v>43.013140706909567</v>
      </c>
      <c r="L30" s="58">
        <v>42.100198022393229</v>
      </c>
      <c r="M30" s="58">
        <v>42.453688540464732</v>
      </c>
      <c r="N30" s="58">
        <v>42.33557852359386</v>
      </c>
      <c r="O30" s="58">
        <v>43.620055262502412</v>
      </c>
      <c r="P30" s="58">
        <v>43.413186901511573</v>
      </c>
      <c r="Q30" s="58">
        <v>44.427479481509621</v>
      </c>
      <c r="R30" s="58">
        <v>45.270053471283347</v>
      </c>
      <c r="S30" s="58">
        <v>44.789516415280175</v>
      </c>
      <c r="T30" s="59">
        <v>44.776640584997871</v>
      </c>
      <c r="U30" s="60" t="s">
        <v>166</v>
      </c>
      <c r="V30" s="60" t="str">
        <f t="shared" si="0"/>
        <v>SI</v>
      </c>
      <c r="W30" s="7"/>
      <c r="X30" s="29" t="s">
        <v>53</v>
      </c>
      <c r="Y30" s="26">
        <v>49.928208841122107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40.358947721745189</v>
      </c>
      <c r="D31" s="71">
        <v>40.58122553867031</v>
      </c>
      <c r="E31" s="71">
        <v>39.998177289597983</v>
      </c>
      <c r="F31" s="71">
        <v>38.001703262721577</v>
      </c>
      <c r="G31" s="71">
        <v>37.05088326559342</v>
      </c>
      <c r="H31" s="71">
        <v>37.202202184070032</v>
      </c>
      <c r="I31" s="71">
        <v>35.507802018718252</v>
      </c>
      <c r="J31" s="71">
        <v>36.739213669716442</v>
      </c>
      <c r="K31" s="71">
        <v>35.008702114974852</v>
      </c>
      <c r="L31" s="71">
        <v>34.217472633562707</v>
      </c>
      <c r="M31" s="72">
        <v>34.318435128665428</v>
      </c>
      <c r="N31" s="72">
        <v>36.070522486344473</v>
      </c>
      <c r="O31" s="72">
        <v>34.50272559423059</v>
      </c>
      <c r="P31" s="72">
        <v>36.398410323527855</v>
      </c>
      <c r="Q31" s="72">
        <v>35.953312512290289</v>
      </c>
      <c r="R31" s="72">
        <v>38.36942674193061</v>
      </c>
      <c r="S31" s="72">
        <v>38.86155691197051</v>
      </c>
      <c r="T31" s="73">
        <v>39.925226463166815</v>
      </c>
      <c r="U31" s="74" t="s">
        <v>167</v>
      </c>
      <c r="V31" s="74" t="str">
        <f t="shared" si="0"/>
        <v>SK</v>
      </c>
      <c r="W31" s="7"/>
      <c r="X31" s="29" t="s">
        <v>46</v>
      </c>
      <c r="Y31" s="26">
        <v>50.195483488731696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54.00059809606087</v>
      </c>
      <c r="D32" s="58">
        <v>52.642940995721823</v>
      </c>
      <c r="E32" s="58">
        <v>54.869698593141116</v>
      </c>
      <c r="F32" s="58">
        <v>52.321081163413794</v>
      </c>
      <c r="G32" s="58">
        <v>52.59594440585613</v>
      </c>
      <c r="H32" s="58">
        <v>51.825241309238699</v>
      </c>
      <c r="I32" s="58">
        <v>51.515361850615548</v>
      </c>
      <c r="J32" s="58">
        <v>51.868456751446281</v>
      </c>
      <c r="K32" s="58">
        <v>52.271542285098541</v>
      </c>
      <c r="L32" s="58">
        <v>51.928353985336365</v>
      </c>
      <c r="M32" s="58">
        <v>52.439458781380509</v>
      </c>
      <c r="N32" s="58">
        <v>52.229753243955393</v>
      </c>
      <c r="O32" s="58">
        <v>52.144842330304655</v>
      </c>
      <c r="P32" s="58">
        <v>53.34003829957993</v>
      </c>
      <c r="Q32" s="58">
        <v>54.020411125514912</v>
      </c>
      <c r="R32" s="58">
        <v>55.04160439571281</v>
      </c>
      <c r="S32" s="58">
        <v>54.929865775083101</v>
      </c>
      <c r="T32" s="59">
        <v>54.873153449974566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51.618558361465205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58.127038802246268</v>
      </c>
      <c r="D33" s="71">
        <v>57.350568893234332</v>
      </c>
      <c r="E33" s="71">
        <v>56.829056805740976</v>
      </c>
      <c r="F33" s="71">
        <v>54.477690839463619</v>
      </c>
      <c r="G33" s="71">
        <v>52.772624048786788</v>
      </c>
      <c r="H33" s="71">
        <v>53.056308138427447</v>
      </c>
      <c r="I33" s="71">
        <v>53.10684232197255</v>
      </c>
      <c r="J33" s="71">
        <v>54.501622094607058</v>
      </c>
      <c r="K33" s="71">
        <v>53.533289384820847</v>
      </c>
      <c r="L33" s="71">
        <v>52.990170312700471</v>
      </c>
      <c r="M33" s="72">
        <v>52.289482905149043</v>
      </c>
      <c r="N33" s="72">
        <v>52.380394884125302</v>
      </c>
      <c r="O33" s="72">
        <v>51.138382622243107</v>
      </c>
      <c r="P33" s="72">
        <v>50.462194560650573</v>
      </c>
      <c r="Q33" s="72">
        <v>50.737380590534073</v>
      </c>
      <c r="R33" s="72">
        <v>50.986827533502797</v>
      </c>
      <c r="S33" s="72">
        <v>50.055166636933087</v>
      </c>
      <c r="T33" s="73">
        <v>49.928208841122107</v>
      </c>
      <c r="U33" s="74" t="s">
        <v>169</v>
      </c>
      <c r="V33" s="74" t="str">
        <f t="shared" si="0"/>
        <v>SE</v>
      </c>
      <c r="W33" s="7"/>
      <c r="X33" s="29" t="s">
        <v>32</v>
      </c>
      <c r="Y33" s="26">
        <v>52.494692292592781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37.855496642075295</v>
      </c>
      <c r="D34" s="82">
        <v>38.770477656088033</v>
      </c>
      <c r="E34" s="82">
        <v>38.981945720380544</v>
      </c>
      <c r="F34" s="82">
        <v>39.520383423350474</v>
      </c>
      <c r="G34" s="82">
        <v>37.949471351846057</v>
      </c>
      <c r="H34" s="82">
        <v>37.772192827007409</v>
      </c>
      <c r="I34" s="82">
        <v>38.692557686316782</v>
      </c>
      <c r="J34" s="82">
        <v>39.218651581683353</v>
      </c>
      <c r="K34" s="82">
        <v>40.001777310147737</v>
      </c>
      <c r="L34" s="82">
        <v>39.816125470179678</v>
      </c>
      <c r="M34" s="82">
        <v>41.503438082596894</v>
      </c>
      <c r="N34" s="82">
        <v>38.825706203091151</v>
      </c>
      <c r="O34" s="82">
        <v>39.091175585709983</v>
      </c>
      <c r="P34" s="82">
        <v>39.206597179341514</v>
      </c>
      <c r="Q34" s="82">
        <v>38.439406850655139</v>
      </c>
      <c r="R34" s="82">
        <v>39.248992333492225</v>
      </c>
      <c r="S34" s="82">
        <v>38.236186296374392</v>
      </c>
      <c r="T34" s="83">
        <v>38.421847497092678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53.434944889226308</v>
      </c>
      <c r="AC34" s="33"/>
      <c r="AD34" s="33"/>
    </row>
    <row r="35" spans="1:30" ht="24.75" customHeight="1">
      <c r="A35" s="113" t="str">
        <f>+'Quadro_Table 1'!A35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52</v>
      </c>
      <c r="Y35" s="26">
        <v>54.873153449974566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112</v>
      </c>
      <c r="U2" s="41"/>
      <c r="V2" s="41" t="s">
        <v>144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24.75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38.400463516365598</v>
      </c>
      <c r="L5" s="53">
        <v>38.428516963190567</v>
      </c>
      <c r="M5" s="53">
        <v>38.260449119299729</v>
      </c>
      <c r="N5" s="53">
        <v>37.496067522700642</v>
      </c>
      <c r="O5" s="53">
        <v>37.479018936870204</v>
      </c>
      <c r="P5" s="53">
        <v>37.932482097449231</v>
      </c>
      <c r="Q5" s="53">
        <v>38.591854147571183</v>
      </c>
      <c r="R5" s="53">
        <v>38.942113569288537</v>
      </c>
      <c r="S5" s="53">
        <v>39.06879573936223</v>
      </c>
      <c r="T5" s="54">
        <v>38.914195277204378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38.914195277204378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38.794389706815082</v>
      </c>
      <c r="L6" s="58">
        <v>38.913032309557813</v>
      </c>
      <c r="M6" s="58">
        <v>38.478673966418803</v>
      </c>
      <c r="N6" s="58">
        <v>38.094494455953637</v>
      </c>
      <c r="O6" s="58">
        <v>38.022856440226761</v>
      </c>
      <c r="P6" s="58">
        <v>38.526088718358025</v>
      </c>
      <c r="Q6" s="58">
        <v>39.553823495083073</v>
      </c>
      <c r="R6" s="58">
        <v>40.026180226301477</v>
      </c>
      <c r="S6" s="58">
        <v>40.317632734380012</v>
      </c>
      <c r="T6" s="59">
        <v>40.302035191473671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40.302035191473671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44.413995332842049</v>
      </c>
      <c r="D7" s="63">
        <v>44.240375717573059</v>
      </c>
      <c r="E7" s="63">
        <v>43.858927589438551</v>
      </c>
      <c r="F7" s="63">
        <v>43.771398601293349</v>
      </c>
      <c r="G7" s="63">
        <v>43.920730038089175</v>
      </c>
      <c r="H7" s="63">
        <v>43.421426461196617</v>
      </c>
      <c r="I7" s="63">
        <v>43.477738334201504</v>
      </c>
      <c r="J7" s="63">
        <v>43.355770243302317</v>
      </c>
      <c r="K7" s="64">
        <v>43.137511208064858</v>
      </c>
      <c r="L7" s="65">
        <v>42.886028211915729</v>
      </c>
      <c r="M7" s="66">
        <v>43.415307715315151</v>
      </c>
      <c r="N7" s="66">
        <v>42.570569334175509</v>
      </c>
      <c r="O7" s="66">
        <v>42.924509826746331</v>
      </c>
      <c r="P7" s="66">
        <v>43.539925345476988</v>
      </c>
      <c r="Q7" s="66">
        <v>44.642180503372586</v>
      </c>
      <c r="R7" s="66">
        <v>45.469583574187858</v>
      </c>
      <c r="S7" s="66">
        <v>45.162537511584503</v>
      </c>
      <c r="T7" s="67">
        <v>44.886727298199233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27.913211372565314</v>
      </c>
      <c r="D8" s="58">
        <v>30.155428171426635</v>
      </c>
      <c r="E8" s="58">
        <v>30.946801560032895</v>
      </c>
      <c r="F8" s="58">
        <v>30.198629604683696</v>
      </c>
      <c r="G8" s="58">
        <v>27.837485329795612</v>
      </c>
      <c r="H8" s="58">
        <v>30.420749551021927</v>
      </c>
      <c r="I8" s="58">
        <v>31.522975725542828</v>
      </c>
      <c r="J8" s="58">
        <v>30.291498410388243</v>
      </c>
      <c r="K8" s="58">
        <v>29.735545820571822</v>
      </c>
      <c r="L8" s="58">
        <v>31.350129583714171</v>
      </c>
      <c r="M8" s="58">
        <v>30.584787393133595</v>
      </c>
      <c r="N8" s="58">
        <v>27.208139499605938</v>
      </c>
      <c r="O8" s="58">
        <v>26.361311643121255</v>
      </c>
      <c r="P8" s="58">
        <v>25.537371162207059</v>
      </c>
      <c r="Q8" s="58">
        <v>26.728210604834882</v>
      </c>
      <c r="R8" s="58">
        <v>27.665088197897106</v>
      </c>
      <c r="S8" s="58">
        <v>28.014413002147222</v>
      </c>
      <c r="T8" s="59">
        <v>28.443326311705142</v>
      </c>
      <c r="U8" s="60" t="s">
        <v>148</v>
      </c>
      <c r="V8" s="60" t="str">
        <f t="shared" ref="V8:V34" si="0">+A8</f>
        <v>BG</v>
      </c>
      <c r="W8" s="7"/>
      <c r="X8" s="29" t="s">
        <v>49</v>
      </c>
      <c r="Y8" s="26">
        <v>28.052752014883573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32.287090325853747</v>
      </c>
      <c r="D9" s="71">
        <v>33.067626156527957</v>
      </c>
      <c r="E9" s="71">
        <v>32.528249242401884</v>
      </c>
      <c r="F9" s="71">
        <v>32.435236719074055</v>
      </c>
      <c r="G9" s="71">
        <v>33.353984133903928</v>
      </c>
      <c r="H9" s="71">
        <v>34.124504714648879</v>
      </c>
      <c r="I9" s="71">
        <v>34.575623188974575</v>
      </c>
      <c r="J9" s="71">
        <v>34.205603976952531</v>
      </c>
      <c r="K9" s="71">
        <v>33.849890408998121</v>
      </c>
      <c r="L9" s="71">
        <v>34.404652203039859</v>
      </c>
      <c r="M9" s="72">
        <v>33.085143845636217</v>
      </c>
      <c r="N9" s="72">
        <v>32.128622705693033</v>
      </c>
      <c r="O9" s="72">
        <v>32.542553705423167</v>
      </c>
      <c r="P9" s="72">
        <v>33.667577291895533</v>
      </c>
      <c r="Q9" s="72">
        <v>34.195234077508715</v>
      </c>
      <c r="R9" s="72">
        <v>34.924084688439777</v>
      </c>
      <c r="S9" s="72">
        <v>34.263742329646931</v>
      </c>
      <c r="T9" s="73">
        <v>34.076836963275177</v>
      </c>
      <c r="U9" s="74" t="s">
        <v>149</v>
      </c>
      <c r="V9" s="74" t="str">
        <f t="shared" si="0"/>
        <v>CZ</v>
      </c>
      <c r="W9" s="7"/>
      <c r="X9" s="27" t="s">
        <v>30</v>
      </c>
      <c r="Y9" s="26">
        <v>28.443326311705142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48.33379427110561</v>
      </c>
      <c r="D10" s="58">
        <v>48.972590878446688</v>
      </c>
      <c r="E10" s="58">
        <v>48.128738002218682</v>
      </c>
      <c r="F10" s="58">
        <v>47.106726376313681</v>
      </c>
      <c r="G10" s="58">
        <v>46.585656232029166</v>
      </c>
      <c r="H10" s="58">
        <v>46.755422477520455</v>
      </c>
      <c r="I10" s="58">
        <v>47.549562489494896</v>
      </c>
      <c r="J10" s="58">
        <v>49.065606411952572</v>
      </c>
      <c r="K10" s="58">
        <v>47.457706691515426</v>
      </c>
      <c r="L10" s="58">
        <v>47.394990064763029</v>
      </c>
      <c r="M10" s="58">
        <v>45.817438987687105</v>
      </c>
      <c r="N10" s="58">
        <v>46.152172365877306</v>
      </c>
      <c r="O10" s="58">
        <v>46.279235137038974</v>
      </c>
      <c r="P10" s="58">
        <v>46.336650296388576</v>
      </c>
      <c r="Q10" s="58">
        <v>47.266173446347963</v>
      </c>
      <c r="R10" s="58">
        <v>48.111448674798936</v>
      </c>
      <c r="S10" s="58">
        <v>51.326360995431685</v>
      </c>
      <c r="T10" s="59">
        <v>45.969105278330289</v>
      </c>
      <c r="U10" s="60" t="s">
        <v>150</v>
      </c>
      <c r="V10" s="60" t="str">
        <f t="shared" si="0"/>
        <v>DK</v>
      </c>
      <c r="W10" s="7"/>
      <c r="X10" s="29" t="s">
        <v>40</v>
      </c>
      <c r="Y10" s="26">
        <v>28.733850263479525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39.58384326860665</v>
      </c>
      <c r="D11" s="71">
        <v>40.408692030529615</v>
      </c>
      <c r="E11" s="71">
        <v>40.328422664045966</v>
      </c>
      <c r="F11" s="71">
        <v>38.336720416542427</v>
      </c>
      <c r="G11" s="71">
        <v>37.863114394217149</v>
      </c>
      <c r="H11" s="71">
        <v>38.184614968829948</v>
      </c>
      <c r="I11" s="71">
        <v>37.324695457628316</v>
      </c>
      <c r="J11" s="71">
        <v>37.305876932972893</v>
      </c>
      <c r="K11" s="71">
        <v>37.592102789094334</v>
      </c>
      <c r="L11" s="71">
        <v>37.651866323416478</v>
      </c>
      <c r="M11" s="72">
        <v>37.978483374581344</v>
      </c>
      <c r="N11" s="72">
        <v>38.325149982928771</v>
      </c>
      <c r="O11" s="72">
        <v>36.973946342333122</v>
      </c>
      <c r="P11" s="72">
        <v>37.466705140726276</v>
      </c>
      <c r="Q11" s="72">
        <v>38.107780431673476</v>
      </c>
      <c r="R11" s="72">
        <v>38.212470132798259</v>
      </c>
      <c r="S11" s="72">
        <v>38.328537375885311</v>
      </c>
      <c r="T11" s="73">
        <v>38.22397939083676</v>
      </c>
      <c r="U11" s="74" t="s">
        <v>151</v>
      </c>
      <c r="V11" s="74" t="str">
        <f t="shared" si="0"/>
        <v>DE</v>
      </c>
      <c r="W11" s="7"/>
      <c r="X11" s="29" t="s">
        <v>35</v>
      </c>
      <c r="Y11" s="26">
        <v>29.513076650301016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33.948609884298961</v>
      </c>
      <c r="D12" s="58">
        <v>32.534813244836116</v>
      </c>
      <c r="E12" s="58">
        <v>31.105518436110884</v>
      </c>
      <c r="F12" s="58">
        <v>30.358338218873136</v>
      </c>
      <c r="G12" s="58">
        <v>31.179700122462002</v>
      </c>
      <c r="H12" s="58">
        <v>30.892720992825723</v>
      </c>
      <c r="I12" s="58">
        <v>31.159620341050264</v>
      </c>
      <c r="J12" s="58">
        <v>29.986059685854578</v>
      </c>
      <c r="K12" s="58">
        <v>30.308814491658229</v>
      </c>
      <c r="L12" s="58">
        <v>31.291301457553672</v>
      </c>
      <c r="M12" s="58">
        <v>31.428922576188441</v>
      </c>
      <c r="N12" s="58">
        <v>34.917848755749034</v>
      </c>
      <c r="O12" s="58">
        <v>33.247885140235368</v>
      </c>
      <c r="P12" s="58">
        <v>31.512275312582492</v>
      </c>
      <c r="Q12" s="58">
        <v>31.42746862157059</v>
      </c>
      <c r="R12" s="58">
        <v>31.366356732650353</v>
      </c>
      <c r="S12" s="58">
        <v>32.018013595355335</v>
      </c>
      <c r="T12" s="59">
        <v>33.110609039315811</v>
      </c>
      <c r="U12" s="60" t="s">
        <v>152</v>
      </c>
      <c r="V12" s="60" t="str">
        <f t="shared" si="0"/>
        <v>EE</v>
      </c>
      <c r="W12" s="7"/>
      <c r="X12" s="29" t="s">
        <v>41</v>
      </c>
      <c r="Y12" s="26">
        <v>29.572844125575209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30.727003715901688</v>
      </c>
      <c r="D13" s="71">
        <v>31.053639667311991</v>
      </c>
      <c r="E13" s="71">
        <v>30.765658623522491</v>
      </c>
      <c r="F13" s="71">
        <v>28.678864498239236</v>
      </c>
      <c r="G13" s="71">
        <v>27.858089030592133</v>
      </c>
      <c r="H13" s="71">
        <v>28.792476852010644</v>
      </c>
      <c r="I13" s="71">
        <v>29.622647030518465</v>
      </c>
      <c r="J13" s="71">
        <v>29.745528309163003</v>
      </c>
      <c r="K13" s="71">
        <v>31.390567407707273</v>
      </c>
      <c r="L13" s="71">
        <v>30.822603178727427</v>
      </c>
      <c r="M13" s="72">
        <v>29.016858418345244</v>
      </c>
      <c r="N13" s="72">
        <v>28.16731037741523</v>
      </c>
      <c r="O13" s="72">
        <v>28.011259439614719</v>
      </c>
      <c r="P13" s="72">
        <v>27.654070369092793</v>
      </c>
      <c r="Q13" s="72">
        <v>28.387949326546369</v>
      </c>
      <c r="R13" s="72">
        <v>28.833600820293345</v>
      </c>
      <c r="S13" s="72">
        <v>29.771521217058282</v>
      </c>
      <c r="T13" s="73">
        <v>29.513076650301016</v>
      </c>
      <c r="U13" s="74" t="s">
        <v>153</v>
      </c>
      <c r="V13" s="74" t="str">
        <f t="shared" si="0"/>
        <v>IE</v>
      </c>
      <c r="W13" s="7"/>
      <c r="X13" s="29" t="s">
        <v>51</v>
      </c>
      <c r="Y13" s="26">
        <v>30.891463373727177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31.049734930304599</v>
      </c>
      <c r="L14" s="58">
        <v>31.797107960266722</v>
      </c>
      <c r="M14" s="58">
        <v>31.80291994239936</v>
      </c>
      <c r="N14" s="58">
        <v>30.751911156533346</v>
      </c>
      <c r="O14" s="58">
        <v>32.036979809668082</v>
      </c>
      <c r="P14" s="58">
        <v>33.63826806872467</v>
      </c>
      <c r="Q14" s="58">
        <v>35.457914060375302</v>
      </c>
      <c r="R14" s="58">
        <v>35.500218971223298</v>
      </c>
      <c r="S14" s="58">
        <v>35.855405808773426</v>
      </c>
      <c r="T14" s="59">
        <v>35.919157078184838</v>
      </c>
      <c r="U14" s="60" t="s">
        <v>75</v>
      </c>
      <c r="V14" s="60" t="str">
        <f t="shared" si="0"/>
        <v>EL</v>
      </c>
      <c r="W14" s="7"/>
      <c r="X14" s="29" t="s">
        <v>47</v>
      </c>
      <c r="Y14" s="26">
        <v>32.440080268307703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32.492072999101119</v>
      </c>
      <c r="D15" s="71">
        <v>33.077352788752108</v>
      </c>
      <c r="E15" s="71">
        <v>33.22862669245648</v>
      </c>
      <c r="F15" s="71">
        <v>32.837999336695603</v>
      </c>
      <c r="G15" s="71">
        <v>33.226609794898621</v>
      </c>
      <c r="H15" s="71">
        <v>33.153488858354741</v>
      </c>
      <c r="I15" s="71">
        <v>34.131085881451561</v>
      </c>
      <c r="J15" s="71">
        <v>35.173969390671914</v>
      </c>
      <c r="K15" s="71">
        <v>35.962137912287417</v>
      </c>
      <c r="L15" s="71">
        <v>36.380963483767225</v>
      </c>
      <c r="M15" s="72">
        <v>32.152727943831202</v>
      </c>
      <c r="N15" s="72">
        <v>29.75383537497428</v>
      </c>
      <c r="O15" s="72">
        <v>31.268473965989863</v>
      </c>
      <c r="P15" s="72">
        <v>31.217483345213481</v>
      </c>
      <c r="Q15" s="72">
        <v>32.17192522188725</v>
      </c>
      <c r="R15" s="72">
        <v>32.977429814830622</v>
      </c>
      <c r="S15" s="72">
        <v>33.5908986130854</v>
      </c>
      <c r="T15" s="73">
        <v>33.771117429777938</v>
      </c>
      <c r="U15" s="74" t="s">
        <v>154</v>
      </c>
      <c r="V15" s="74" t="str">
        <f t="shared" si="0"/>
        <v>ES</v>
      </c>
      <c r="W15" s="7"/>
      <c r="X15" s="27" t="s">
        <v>34</v>
      </c>
      <c r="Y15" s="26">
        <v>33.110609039315811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42.901478978139146</v>
      </c>
      <c r="D16" s="58">
        <v>43.665757915121802</v>
      </c>
      <c r="E16" s="58">
        <v>42.867515920993888</v>
      </c>
      <c r="F16" s="58">
        <v>42.661933707058459</v>
      </c>
      <c r="G16" s="58">
        <v>42.061384003477478</v>
      </c>
      <c r="H16" s="58">
        <v>41.984062908030715</v>
      </c>
      <c r="I16" s="58">
        <v>42.112575697350884</v>
      </c>
      <c r="J16" s="58">
        <v>42.738171692876541</v>
      </c>
      <c r="K16" s="58">
        <v>43.148175627149243</v>
      </c>
      <c r="L16" s="58">
        <v>42.608484480924304</v>
      </c>
      <c r="M16" s="58">
        <v>42.530165092567081</v>
      </c>
      <c r="N16" s="58">
        <v>41.999786489752282</v>
      </c>
      <c r="O16" s="58">
        <v>42.159820383581334</v>
      </c>
      <c r="P16" s="58">
        <v>43.29699060450136</v>
      </c>
      <c r="Q16" s="58">
        <v>44.529114311028309</v>
      </c>
      <c r="R16" s="58">
        <v>45.374840838811942</v>
      </c>
      <c r="S16" s="58">
        <v>45.89544697200261</v>
      </c>
      <c r="T16" s="59">
        <v>45.760367241995439</v>
      </c>
      <c r="U16" s="60" t="s">
        <v>155</v>
      </c>
      <c r="V16" s="60" t="str">
        <f t="shared" si="0"/>
        <v>FR</v>
      </c>
      <c r="W16" s="7"/>
      <c r="X16" s="29" t="s">
        <v>39</v>
      </c>
      <c r="Y16" s="26">
        <v>33.560186127470722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38.65582674575009</v>
      </c>
      <c r="G17" s="71">
        <v>37.623847076285472</v>
      </c>
      <c r="H17" s="71">
        <v>37.125689030570911</v>
      </c>
      <c r="I17" s="71">
        <v>36.40100801524467</v>
      </c>
      <c r="J17" s="71">
        <v>36.242509654461649</v>
      </c>
      <c r="K17" s="71">
        <v>36.815530548658309</v>
      </c>
      <c r="L17" s="71">
        <v>37.062732594656495</v>
      </c>
      <c r="M17" s="72">
        <v>36.742358744265644</v>
      </c>
      <c r="N17" s="72">
        <v>36.365273445968349</v>
      </c>
      <c r="O17" s="72">
        <v>36.125784095208729</v>
      </c>
      <c r="P17" s="72">
        <v>35.226156710937829</v>
      </c>
      <c r="Q17" s="72">
        <v>35.889762510657988</v>
      </c>
      <c r="R17" s="72">
        <v>36.403383508739481</v>
      </c>
      <c r="S17" s="72">
        <v>36.452659156646533</v>
      </c>
      <c r="T17" s="73">
        <v>36.627362376612545</v>
      </c>
      <c r="U17" s="74" t="s">
        <v>173</v>
      </c>
      <c r="V17" s="74" t="s">
        <v>171</v>
      </c>
      <c r="W17" s="7"/>
      <c r="X17" s="29" t="s">
        <v>36</v>
      </c>
      <c r="Y17" s="26">
        <v>33.771117429777938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40.863665894122306</v>
      </c>
      <c r="D18" s="58">
        <v>40.979207715733153</v>
      </c>
      <c r="E18" s="58">
        <v>39.84589493078407</v>
      </c>
      <c r="F18" s="58">
        <v>39.898511402375021</v>
      </c>
      <c r="G18" s="58">
        <v>39.568830492726448</v>
      </c>
      <c r="H18" s="58">
        <v>39.790262142738008</v>
      </c>
      <c r="I18" s="58">
        <v>39.158228648522226</v>
      </c>
      <c r="J18" s="58">
        <v>38.969830331104809</v>
      </c>
      <c r="K18" s="58">
        <v>40.124503027161587</v>
      </c>
      <c r="L18" s="58">
        <v>41.399676306386063</v>
      </c>
      <c r="M18" s="58">
        <v>41.220296351921341</v>
      </c>
      <c r="N18" s="58">
        <v>41.703992666926744</v>
      </c>
      <c r="O18" s="58">
        <v>41.466545047842914</v>
      </c>
      <c r="P18" s="58">
        <v>41.458696417992485</v>
      </c>
      <c r="Q18" s="58">
        <v>43.427445206356445</v>
      </c>
      <c r="R18" s="58">
        <v>43.364135430219605</v>
      </c>
      <c r="S18" s="58">
        <v>43.434398870196794</v>
      </c>
      <c r="T18" s="59">
        <v>43.368618248124847</v>
      </c>
      <c r="U18" s="60" t="s">
        <v>156</v>
      </c>
      <c r="V18" s="60" t="str">
        <f t="shared" si="0"/>
        <v>IT</v>
      </c>
      <c r="W18" s="7"/>
      <c r="X18" s="29" t="s">
        <v>54</v>
      </c>
      <c r="Y18" s="26">
        <v>34.037506645557855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25.116380016742774</v>
      </c>
      <c r="D19" s="71">
        <v>25.40464817623139</v>
      </c>
      <c r="E19" s="71">
        <v>27.282437737037526</v>
      </c>
      <c r="F19" s="71">
        <v>28.039623294944338</v>
      </c>
      <c r="G19" s="71">
        <v>28.062105193615</v>
      </c>
      <c r="H19" s="71">
        <v>28.87532301867514</v>
      </c>
      <c r="I19" s="71">
        <v>29.357709533971871</v>
      </c>
      <c r="J19" s="71">
        <v>31.261336975647907</v>
      </c>
      <c r="K19" s="71">
        <v>31.994387524080686</v>
      </c>
      <c r="L19" s="71">
        <v>36.063926404519606</v>
      </c>
      <c r="M19" s="72">
        <v>34.754842867472711</v>
      </c>
      <c r="N19" s="72">
        <v>31.795954187569521</v>
      </c>
      <c r="O19" s="72">
        <v>31.890102130219297</v>
      </c>
      <c r="P19" s="72">
        <v>31.808647785872147</v>
      </c>
      <c r="Q19" s="72">
        <v>31.239155781785307</v>
      </c>
      <c r="R19" s="72">
        <v>31.209707329764672</v>
      </c>
      <c r="S19" s="72">
        <v>34.020363694901029</v>
      </c>
      <c r="T19" s="73">
        <v>33.560186127470722</v>
      </c>
      <c r="U19" s="74" t="s">
        <v>157</v>
      </c>
      <c r="V19" s="74" t="str">
        <f t="shared" si="0"/>
        <v>CY</v>
      </c>
      <c r="W19" s="7"/>
      <c r="X19" s="29" t="s">
        <v>31</v>
      </c>
      <c r="Y19" s="26">
        <v>34.076836963275177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31.80369916308678</v>
      </c>
      <c r="D20" s="58">
        <v>31.106340287004414</v>
      </c>
      <c r="E20" s="58">
        <v>29.31301121104719</v>
      </c>
      <c r="F20" s="58">
        <v>28.569263921238921</v>
      </c>
      <c r="G20" s="58">
        <v>27.833210759627207</v>
      </c>
      <c r="H20" s="58">
        <v>27.425874668949998</v>
      </c>
      <c r="I20" s="58">
        <v>27.587940700046744</v>
      </c>
      <c r="J20" s="58">
        <v>27.861043045967527</v>
      </c>
      <c r="K20" s="58">
        <v>28.682363511659002</v>
      </c>
      <c r="L20" s="58">
        <v>28.162349162261364</v>
      </c>
      <c r="M20" s="58">
        <v>27.717623543298508</v>
      </c>
      <c r="N20" s="58">
        <v>27.18860638554095</v>
      </c>
      <c r="O20" s="58">
        <v>27.81800579752197</v>
      </c>
      <c r="P20" s="58">
        <v>27.76977693022306</v>
      </c>
      <c r="Q20" s="58">
        <v>28.455998014902541</v>
      </c>
      <c r="R20" s="58">
        <v>28.46940788274248</v>
      </c>
      <c r="S20" s="58">
        <v>28.732289507842406</v>
      </c>
      <c r="T20" s="59">
        <v>28.733850263479525</v>
      </c>
      <c r="U20" s="60" t="s">
        <v>158</v>
      </c>
      <c r="V20" s="60" t="str">
        <f t="shared" si="0"/>
        <v>LV</v>
      </c>
      <c r="W20" s="7"/>
      <c r="X20" s="29" t="s">
        <v>44</v>
      </c>
      <c r="Y20" s="26">
        <v>34.289208825663508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32.759891752086475</v>
      </c>
      <c r="D21" s="71">
        <v>32.946771889415416</v>
      </c>
      <c r="E21" s="71">
        <v>31.073190217366911</v>
      </c>
      <c r="F21" s="71">
        <v>29.322583644955937</v>
      </c>
      <c r="G21" s="71">
        <v>28.995334218733248</v>
      </c>
      <c r="H21" s="71">
        <v>28.635844420127093</v>
      </c>
      <c r="I21" s="71">
        <v>29.003625453181648</v>
      </c>
      <c r="J21" s="71">
        <v>29.210588338923984</v>
      </c>
      <c r="K21" s="71">
        <v>30.140644324266852</v>
      </c>
      <c r="L21" s="71">
        <v>30.038504634536544</v>
      </c>
      <c r="M21" s="72">
        <v>30.586170659169788</v>
      </c>
      <c r="N21" s="72">
        <v>30.183197808635811</v>
      </c>
      <c r="O21" s="72">
        <v>28.300114957866619</v>
      </c>
      <c r="P21" s="72">
        <v>27.220269263124901</v>
      </c>
      <c r="Q21" s="72">
        <v>26.985933576723358</v>
      </c>
      <c r="R21" s="72">
        <v>27.093489540131916</v>
      </c>
      <c r="S21" s="72">
        <v>27.717180142902613</v>
      </c>
      <c r="T21" s="73">
        <v>29.572844125575209</v>
      </c>
      <c r="U21" s="74" t="s">
        <v>159</v>
      </c>
      <c r="V21" s="74" t="str">
        <f t="shared" si="0"/>
        <v>LT</v>
      </c>
      <c r="W21" s="7"/>
      <c r="X21" s="24" t="s">
        <v>48</v>
      </c>
      <c r="Y21" s="40">
        <v>35.138694423619015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37.409421960355211</v>
      </c>
      <c r="D22" s="58">
        <v>36.370259378323723</v>
      </c>
      <c r="E22" s="58">
        <v>37.157296300127577</v>
      </c>
      <c r="F22" s="58">
        <v>38.162562644257136</v>
      </c>
      <c r="G22" s="58">
        <v>38.066837049867367</v>
      </c>
      <c r="H22" s="58">
        <v>38.131412473480623</v>
      </c>
      <c r="I22" s="58">
        <v>37.060826810795177</v>
      </c>
      <c r="J22" s="58">
        <v>38.330569895908653</v>
      </c>
      <c r="K22" s="58">
        <v>36.310937373725281</v>
      </c>
      <c r="L22" s="58">
        <v>36.618705818675352</v>
      </c>
      <c r="M22" s="58">
        <v>37.242199992562561</v>
      </c>
      <c r="N22" s="58">
        <v>39.077373566926397</v>
      </c>
      <c r="O22" s="58">
        <v>38.131257036596629</v>
      </c>
      <c r="P22" s="58">
        <v>37.949370725502718</v>
      </c>
      <c r="Q22" s="58">
        <v>38.83298277187324</v>
      </c>
      <c r="R22" s="58">
        <v>38.291571745778434</v>
      </c>
      <c r="S22" s="58">
        <v>38.214683330312404</v>
      </c>
      <c r="T22" s="59">
        <v>38.050179431120114</v>
      </c>
      <c r="U22" s="60" t="s">
        <v>160</v>
      </c>
      <c r="V22" s="60" t="str">
        <f t="shared" si="0"/>
        <v>LU</v>
      </c>
      <c r="W22" s="7"/>
      <c r="X22" s="29" t="s">
        <v>181</v>
      </c>
      <c r="Y22" s="26">
        <v>35.919157078184838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37.734883864170854</v>
      </c>
      <c r="D23" s="71">
        <v>38.323663973246568</v>
      </c>
      <c r="E23" s="71">
        <v>39.145974822463444</v>
      </c>
      <c r="F23" s="71">
        <v>38.01959263586059</v>
      </c>
      <c r="G23" s="71">
        <v>37.401446924144615</v>
      </c>
      <c r="H23" s="71">
        <v>37.381060840298048</v>
      </c>
      <c r="I23" s="71">
        <v>37.056089621563999</v>
      </c>
      <c r="J23" s="71">
        <v>36.706966410201609</v>
      </c>
      <c r="K23" s="71">
        <v>36.628409081964612</v>
      </c>
      <c r="L23" s="71">
        <v>39.583464914989023</v>
      </c>
      <c r="M23" s="72">
        <v>39.613353223773174</v>
      </c>
      <c r="N23" s="72">
        <v>39.156972736654893</v>
      </c>
      <c r="O23" s="72">
        <v>37.449815991197596</v>
      </c>
      <c r="P23" s="72">
        <v>36.817032990820373</v>
      </c>
      <c r="Q23" s="72">
        <v>38.524007131647053</v>
      </c>
      <c r="R23" s="72">
        <v>38.143399610277797</v>
      </c>
      <c r="S23" s="72">
        <v>38.319595983376587</v>
      </c>
      <c r="T23" s="73">
        <v>38.272277698550155</v>
      </c>
      <c r="U23" s="74" t="s">
        <v>161</v>
      </c>
      <c r="V23" s="74" t="str">
        <f t="shared" si="0"/>
        <v>HU</v>
      </c>
      <c r="W23" s="7"/>
      <c r="X23" s="29" t="s">
        <v>50</v>
      </c>
      <c r="Y23" s="26">
        <v>36.582346902411629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24.503207157652405</v>
      </c>
      <c r="D24" s="58">
        <v>26.508485138598086</v>
      </c>
      <c r="E24" s="58">
        <v>27.285460044939803</v>
      </c>
      <c r="F24" s="58">
        <v>28.629047775334207</v>
      </c>
      <c r="G24" s="58">
        <v>29.994817362304005</v>
      </c>
      <c r="H24" s="58">
        <v>29.05584575109237</v>
      </c>
      <c r="I24" s="58">
        <v>30.054014174341518</v>
      </c>
      <c r="J24" s="58">
        <v>31.549541396647719</v>
      </c>
      <c r="K24" s="58">
        <v>31.942541411845966</v>
      </c>
      <c r="L24" s="58">
        <v>32.825645942321991</v>
      </c>
      <c r="M24" s="58">
        <v>32.107076890945521</v>
      </c>
      <c r="N24" s="58">
        <v>32.455991737556651</v>
      </c>
      <c r="O24" s="58">
        <v>31.194588689160256</v>
      </c>
      <c r="P24" s="58">
        <v>31.8871264895769</v>
      </c>
      <c r="Q24" s="58">
        <v>32.198266942199339</v>
      </c>
      <c r="R24" s="58">
        <v>33.011809615234775</v>
      </c>
      <c r="S24" s="58">
        <v>34.60296760925295</v>
      </c>
      <c r="T24" s="59">
        <v>34.289208825663508</v>
      </c>
      <c r="U24" s="60" t="s">
        <v>21</v>
      </c>
      <c r="V24" s="60" t="str">
        <f t="shared" si="0"/>
        <v>MT</v>
      </c>
      <c r="W24" s="7"/>
      <c r="X24" s="29" t="s">
        <v>171</v>
      </c>
      <c r="Y24" s="26">
        <v>36.627362376612545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36.718338620397361</v>
      </c>
      <c r="D25" s="71">
        <v>37.57225712205728</v>
      </c>
      <c r="E25" s="71">
        <v>37.233099957371877</v>
      </c>
      <c r="F25" s="71">
        <v>36.000302079312604</v>
      </c>
      <c r="G25" s="71">
        <v>35.484255845792021</v>
      </c>
      <c r="H25" s="71">
        <v>35.226803981281734</v>
      </c>
      <c r="I25" s="71">
        <v>35.164971494773248</v>
      </c>
      <c r="J25" s="71">
        <v>35.352056142768902</v>
      </c>
      <c r="K25" s="71">
        <v>36.378735247197916</v>
      </c>
      <c r="L25" s="71">
        <v>36.028078528567704</v>
      </c>
      <c r="M25" s="72">
        <v>36.398696420161997</v>
      </c>
      <c r="N25" s="72">
        <v>35.35204197298961</v>
      </c>
      <c r="O25" s="72">
        <v>36.089892195239372</v>
      </c>
      <c r="P25" s="72">
        <v>35.852792454532306</v>
      </c>
      <c r="Q25" s="72">
        <v>36.017663725812355</v>
      </c>
      <c r="R25" s="72">
        <v>36.646298649319284</v>
      </c>
      <c r="S25" s="72">
        <v>37.472728095719482</v>
      </c>
      <c r="T25" s="73">
        <v>36.650582648582656</v>
      </c>
      <c r="U25" s="74" t="s">
        <v>162</v>
      </c>
      <c r="V25" s="74" t="str">
        <f t="shared" si="0"/>
        <v>NL</v>
      </c>
      <c r="W25" s="7"/>
      <c r="X25" s="29" t="s">
        <v>45</v>
      </c>
      <c r="Y25" s="26">
        <v>36.650582648582656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43.658111735598432</v>
      </c>
      <c r="D26" s="58">
        <v>43.278612109341381</v>
      </c>
      <c r="E26" s="58">
        <v>42.490871785096274</v>
      </c>
      <c r="F26" s="58">
        <v>44.023603734521281</v>
      </c>
      <c r="G26" s="58">
        <v>42.805504045136018</v>
      </c>
      <c r="H26" s="58">
        <v>42.624665891743447</v>
      </c>
      <c r="I26" s="58">
        <v>42.128084956577716</v>
      </c>
      <c r="J26" s="58">
        <v>41.23346083196563</v>
      </c>
      <c r="K26" s="58">
        <v>40.65180615285314</v>
      </c>
      <c r="L26" s="58">
        <v>40.7908306841396</v>
      </c>
      <c r="M26" s="58">
        <v>41.644273485881349</v>
      </c>
      <c r="N26" s="58">
        <v>41.226893364915327</v>
      </c>
      <c r="O26" s="58">
        <v>41.090797702183266</v>
      </c>
      <c r="P26" s="58">
        <v>41.244637167522015</v>
      </c>
      <c r="Q26" s="58">
        <v>41.879808287765201</v>
      </c>
      <c r="R26" s="58">
        <v>42.683515947302432</v>
      </c>
      <c r="S26" s="58">
        <v>43.188118331467741</v>
      </c>
      <c r="T26" s="59">
        <v>43.507669375627401</v>
      </c>
      <c r="U26" s="60" t="s">
        <v>163</v>
      </c>
      <c r="V26" s="60" t="str">
        <f t="shared" si="0"/>
        <v>AT</v>
      </c>
      <c r="W26" s="7"/>
      <c r="X26" s="29" t="s">
        <v>42</v>
      </c>
      <c r="Y26" s="26">
        <v>38.050179431120114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35.341366637972449</v>
      </c>
      <c r="D27" s="71">
        <v>35.100331061815929</v>
      </c>
      <c r="E27" s="71">
        <v>32.935536898017752</v>
      </c>
      <c r="F27" s="71">
        <v>32.89515689605436</v>
      </c>
      <c r="G27" s="71">
        <v>33.034219612961486</v>
      </c>
      <c r="H27" s="71">
        <v>32.489685907817432</v>
      </c>
      <c r="I27" s="71">
        <v>32.117014232626552</v>
      </c>
      <c r="J27" s="71">
        <v>33.145080966048987</v>
      </c>
      <c r="K27" s="71">
        <v>33.756004690159394</v>
      </c>
      <c r="L27" s="71">
        <v>34.64638983192237</v>
      </c>
      <c r="M27" s="72">
        <v>34.350774511047334</v>
      </c>
      <c r="N27" s="72">
        <v>31.436428387854761</v>
      </c>
      <c r="O27" s="72">
        <v>31.144104743055653</v>
      </c>
      <c r="P27" s="72">
        <v>31.632810041383749</v>
      </c>
      <c r="Q27" s="72">
        <v>31.896964503201986</v>
      </c>
      <c r="R27" s="72">
        <v>31.883531229378491</v>
      </c>
      <c r="S27" s="72">
        <v>32.083291402404868</v>
      </c>
      <c r="T27" s="73">
        <v>32.440080268307703</v>
      </c>
      <c r="U27" s="74" t="s">
        <v>164</v>
      </c>
      <c r="V27" s="74" t="str">
        <f t="shared" si="0"/>
        <v>PL</v>
      </c>
      <c r="W27" s="7"/>
      <c r="X27" s="27" t="s">
        <v>33</v>
      </c>
      <c r="Y27" s="26">
        <v>38.22397939083676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30.17509697182102</v>
      </c>
      <c r="D28" s="77">
        <v>30.958466851836246</v>
      </c>
      <c r="E28" s="77">
        <v>31.049542765704537</v>
      </c>
      <c r="F28" s="77">
        <v>30.820852345373716</v>
      </c>
      <c r="G28" s="77">
        <v>31.247554886505512</v>
      </c>
      <c r="H28" s="77">
        <v>31.339224335131043</v>
      </c>
      <c r="I28" s="77">
        <v>30.149622211982198</v>
      </c>
      <c r="J28" s="77">
        <v>30.80750831638025</v>
      </c>
      <c r="K28" s="77">
        <v>31.331394050173564</v>
      </c>
      <c r="L28" s="77">
        <v>31.817242873130663</v>
      </c>
      <c r="M28" s="77">
        <v>31.729893806362643</v>
      </c>
      <c r="N28" s="77">
        <v>29.914112936051879</v>
      </c>
      <c r="O28" s="77">
        <v>30.404928117192718</v>
      </c>
      <c r="P28" s="77">
        <v>32.32889612012557</v>
      </c>
      <c r="Q28" s="77">
        <v>31.779474727512891</v>
      </c>
      <c r="R28" s="77">
        <v>34.072695900184065</v>
      </c>
      <c r="S28" s="77">
        <v>34.165155001876059</v>
      </c>
      <c r="T28" s="78">
        <v>35.138694423619015</v>
      </c>
      <c r="U28" s="79" t="s">
        <v>7</v>
      </c>
      <c r="V28" s="79" t="str">
        <f t="shared" si="0"/>
        <v>PT</v>
      </c>
      <c r="W28" s="8"/>
      <c r="X28" s="29" t="s">
        <v>43</v>
      </c>
      <c r="Y28" s="26">
        <v>38.272277698550155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28.794430174540164</v>
      </c>
      <c r="D29" s="71">
        <v>30.819367188542053</v>
      </c>
      <c r="E29" s="71">
        <v>30.346119915890807</v>
      </c>
      <c r="F29" s="71">
        <v>28.51161863037408</v>
      </c>
      <c r="G29" s="71">
        <v>28.007141453187451</v>
      </c>
      <c r="H29" s="71">
        <v>27.559517430724625</v>
      </c>
      <c r="I29" s="71">
        <v>27.220162124177275</v>
      </c>
      <c r="J29" s="71">
        <v>27.721894957740197</v>
      </c>
      <c r="K29" s="71">
        <v>28.325383864119264</v>
      </c>
      <c r="L29" s="71">
        <v>28.97169425849458</v>
      </c>
      <c r="M29" s="72">
        <v>27.620065039540329</v>
      </c>
      <c r="N29" s="72">
        <v>26.240669368733386</v>
      </c>
      <c r="O29" s="72">
        <v>26.153164065931534</v>
      </c>
      <c r="P29" s="72">
        <v>28.049528470500302</v>
      </c>
      <c r="Q29" s="72">
        <v>27.840897543415636</v>
      </c>
      <c r="R29" s="72">
        <v>27.309931979618984</v>
      </c>
      <c r="S29" s="72">
        <v>27.471010097994814</v>
      </c>
      <c r="T29" s="73">
        <v>28.052752014883573</v>
      </c>
      <c r="U29" s="74" t="s">
        <v>165</v>
      </c>
      <c r="V29" s="74" t="str">
        <f t="shared" si="0"/>
        <v>RO</v>
      </c>
      <c r="W29" s="7"/>
      <c r="X29" s="29" t="s">
        <v>38</v>
      </c>
      <c r="Y29" s="26">
        <v>43.368618248124847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36.924436098804549</v>
      </c>
      <c r="D30" s="58">
        <v>37.28661108774017</v>
      </c>
      <c r="E30" s="58">
        <v>36.628721768154321</v>
      </c>
      <c r="F30" s="58">
        <v>36.821935453972408</v>
      </c>
      <c r="G30" s="58">
        <v>37.162339787211252</v>
      </c>
      <c r="H30" s="58">
        <v>37.335463134313827</v>
      </c>
      <c r="I30" s="58">
        <v>37.432126247167787</v>
      </c>
      <c r="J30" s="58">
        <v>37.952686935873487</v>
      </c>
      <c r="K30" s="58">
        <v>37.646290426545328</v>
      </c>
      <c r="L30" s="58">
        <v>37.06620194984211</v>
      </c>
      <c r="M30" s="58">
        <v>36.596243754148418</v>
      </c>
      <c r="N30" s="58">
        <v>36.44618455906344</v>
      </c>
      <c r="O30" s="58">
        <v>37.136462300596129</v>
      </c>
      <c r="P30" s="58">
        <v>36.695602888236863</v>
      </c>
      <c r="Q30" s="58">
        <v>37.113822662589357</v>
      </c>
      <c r="R30" s="58">
        <v>37.008958611041116</v>
      </c>
      <c r="S30" s="58">
        <v>36.696809315411755</v>
      </c>
      <c r="T30" s="59">
        <v>36.582346902411629</v>
      </c>
      <c r="U30" s="60" t="s">
        <v>166</v>
      </c>
      <c r="V30" s="60" t="str">
        <f t="shared" si="0"/>
        <v>SI</v>
      </c>
      <c r="W30" s="7"/>
      <c r="X30" s="29" t="s">
        <v>46</v>
      </c>
      <c r="Y30" s="26">
        <v>43.507669375627401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36.203952512840317</v>
      </c>
      <c r="D31" s="71">
        <v>34.896546505994721</v>
      </c>
      <c r="E31" s="71">
        <v>33.7941267587494</v>
      </c>
      <c r="F31" s="71">
        <v>32.781249653897248</v>
      </c>
      <c r="G31" s="71">
        <v>32.868354585212813</v>
      </c>
      <c r="H31" s="71">
        <v>32.511946208550555</v>
      </c>
      <c r="I31" s="71">
        <v>31.117340357250619</v>
      </c>
      <c r="J31" s="71">
        <v>30.971147830156994</v>
      </c>
      <c r="K31" s="71">
        <v>28.79336910423913</v>
      </c>
      <c r="L31" s="71">
        <v>28.727074441702737</v>
      </c>
      <c r="M31" s="72">
        <v>28.550471257293527</v>
      </c>
      <c r="N31" s="72">
        <v>28.353106332316436</v>
      </c>
      <c r="O31" s="72">
        <v>27.573658712923564</v>
      </c>
      <c r="P31" s="72">
        <v>28.15134894743187</v>
      </c>
      <c r="Q31" s="72">
        <v>27.870200447243839</v>
      </c>
      <c r="R31" s="72">
        <v>29.792799867726846</v>
      </c>
      <c r="S31" s="72">
        <v>30.659488997002754</v>
      </c>
      <c r="T31" s="73">
        <v>30.891463373727177</v>
      </c>
      <c r="U31" s="74" t="s">
        <v>167</v>
      </c>
      <c r="V31" s="74" t="str">
        <f t="shared" si="0"/>
        <v>SK</v>
      </c>
      <c r="W31" s="7"/>
      <c r="X31" s="29" t="s">
        <v>53</v>
      </c>
      <c r="Y31" s="26">
        <v>43.561927689674746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45.120532970045353</v>
      </c>
      <c r="D32" s="58">
        <v>44.538814872009013</v>
      </c>
      <c r="E32" s="58">
        <v>45.993350995515954</v>
      </c>
      <c r="F32" s="58">
        <v>43.333771817470591</v>
      </c>
      <c r="G32" s="58">
        <v>43.488053732913436</v>
      </c>
      <c r="H32" s="58">
        <v>42.53376350045194</v>
      </c>
      <c r="I32" s="58">
        <v>41.963818093477286</v>
      </c>
      <c r="J32" s="58">
        <v>42.253341200946551</v>
      </c>
      <c r="K32" s="58">
        <v>42.286257198141513</v>
      </c>
      <c r="L32" s="58">
        <v>41.630043304892162</v>
      </c>
      <c r="M32" s="58">
        <v>41.322898544739331</v>
      </c>
      <c r="N32" s="58">
        <v>41.055852929641105</v>
      </c>
      <c r="O32" s="58">
        <v>40.924104756814543</v>
      </c>
      <c r="P32" s="58">
        <v>42.166110459239391</v>
      </c>
      <c r="Q32" s="58">
        <v>42.812310741617573</v>
      </c>
      <c r="R32" s="58">
        <v>43.8772238745604</v>
      </c>
      <c r="S32" s="58">
        <v>43.987659495657425</v>
      </c>
      <c r="T32" s="59">
        <v>44.118688227715126</v>
      </c>
      <c r="U32" s="60" t="s">
        <v>168</v>
      </c>
      <c r="V32" s="60" t="str">
        <f t="shared" si="0"/>
        <v>FI</v>
      </c>
      <c r="W32" s="7"/>
      <c r="X32" s="29" t="s">
        <v>52</v>
      </c>
      <c r="Y32" s="26">
        <v>44.118688227715126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49.437657146009244</v>
      </c>
      <c r="D33" s="71">
        <v>49.695109689908278</v>
      </c>
      <c r="E33" s="71">
        <v>49.5867428344812</v>
      </c>
      <c r="F33" s="71">
        <v>47.4646608531433</v>
      </c>
      <c r="G33" s="71">
        <v>45.843067914560848</v>
      </c>
      <c r="H33" s="71">
        <v>46.187486134174137</v>
      </c>
      <c r="I33" s="71">
        <v>46.362270352552393</v>
      </c>
      <c r="J33" s="71">
        <v>47.344146838772872</v>
      </c>
      <c r="K33" s="71">
        <v>46.646183174947666</v>
      </c>
      <c r="L33" s="71">
        <v>45.709577613705335</v>
      </c>
      <c r="M33" s="72">
        <v>44.775931271676484</v>
      </c>
      <c r="N33" s="72">
        <v>44.913789197475211</v>
      </c>
      <c r="O33" s="72">
        <v>44.008881833321304</v>
      </c>
      <c r="P33" s="72">
        <v>43.320023070757159</v>
      </c>
      <c r="Q33" s="72">
        <v>43.341565349544069</v>
      </c>
      <c r="R33" s="72">
        <v>43.700524336263818</v>
      </c>
      <c r="S33" s="72">
        <v>43.519776913930095</v>
      </c>
      <c r="T33" s="73">
        <v>43.561927689674746</v>
      </c>
      <c r="U33" s="74" t="s">
        <v>169</v>
      </c>
      <c r="V33" s="74" t="str">
        <f t="shared" si="0"/>
        <v>SE</v>
      </c>
      <c r="W33" s="7"/>
      <c r="X33" s="29" t="s">
        <v>29</v>
      </c>
      <c r="Y33" s="26">
        <v>44.886727298199233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34.498002915624667</v>
      </c>
      <c r="D34" s="82">
        <v>35.280633415979473</v>
      </c>
      <c r="E34" s="82">
        <v>35.468017688367098</v>
      </c>
      <c r="F34" s="82">
        <v>35.563096814583432</v>
      </c>
      <c r="G34" s="82">
        <v>34.229087110761441</v>
      </c>
      <c r="H34" s="82">
        <v>34.348707632868752</v>
      </c>
      <c r="I34" s="82">
        <v>35.005939732628377</v>
      </c>
      <c r="J34" s="82">
        <v>35.266435060259262</v>
      </c>
      <c r="K34" s="82">
        <v>35.965008317811488</v>
      </c>
      <c r="L34" s="82">
        <v>35.596820800486164</v>
      </c>
      <c r="M34" s="82">
        <v>37.089175616956339</v>
      </c>
      <c r="N34" s="82">
        <v>34.191072787934793</v>
      </c>
      <c r="O34" s="82">
        <v>34.862762190559209</v>
      </c>
      <c r="P34" s="82">
        <v>35.297873391458985</v>
      </c>
      <c r="Q34" s="82">
        <v>34.560323514169056</v>
      </c>
      <c r="R34" s="82">
        <v>34.3391073743378</v>
      </c>
      <c r="S34" s="82">
        <v>33.883934445362598</v>
      </c>
      <c r="T34" s="83">
        <v>34.037506645557855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45.760367241995439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32</v>
      </c>
      <c r="Y35" s="26">
        <v>45.969105278330289</v>
      </c>
      <c r="AC35" s="34"/>
      <c r="AD35" s="34"/>
    </row>
    <row r="36" spans="1:30" ht="12" customHeight="1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8D341CBD-9D07-4573-B68C-93AF9095D40D}" showPageBreaks="1" showGridLines="0" fitToPage="1" hiddenRows="1" showRuler="0" topLeftCell="G23">
      <selection activeCell="H30" sqref="H30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 topLeftCell="A14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4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hiddenRows="1" showRuler="0" topLeftCell="A19">
      <selection activeCell="H41" sqref="H41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hiddenRows="1" showRuler="0" topLeftCell="C1">
      <selection activeCell="M15" sqref="M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6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5"/>
  <headerFooter alignWithMargins="0">
    <oddFooter>&amp;R&amp;D
MF/GPEARI/DPFP</oddFooter>
  </headerFooter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190</v>
      </c>
      <c r="U2" s="41"/>
      <c r="V2" s="41" t="s">
        <v>189</v>
      </c>
    </row>
    <row r="3" spans="1:30" ht="18" customHeight="1">
      <c r="A3" s="25" t="s">
        <v>70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45.560585485968836</v>
      </c>
      <c r="L5" s="53">
        <v>44.912078672635246</v>
      </c>
      <c r="M5" s="53">
        <v>46.492973190399205</v>
      </c>
      <c r="N5" s="53">
        <v>50.320198445721807</v>
      </c>
      <c r="O5" s="53">
        <v>49.987284961514071</v>
      </c>
      <c r="P5" s="53">
        <v>48.577752130109403</v>
      </c>
      <c r="Q5" s="53">
        <v>49.027923195994475</v>
      </c>
      <c r="R5" s="53">
        <v>48.625001848808203</v>
      </c>
      <c r="S5" s="53">
        <v>48.23593730151147</v>
      </c>
      <c r="T5" s="54">
        <v>47.368186084372589</v>
      </c>
      <c r="U5" s="55" t="s">
        <v>73</v>
      </c>
      <c r="V5" s="55" t="str">
        <f>+A5</f>
        <v>UE28</v>
      </c>
      <c r="W5" s="7"/>
      <c r="X5" s="5" t="s">
        <v>174</v>
      </c>
      <c r="Y5" s="2">
        <f>+T5</f>
        <v>47.368186084372589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46.030148298247354</v>
      </c>
      <c r="L6" s="58">
        <v>45.294493120246557</v>
      </c>
      <c r="M6" s="58">
        <v>46.555335478738122</v>
      </c>
      <c r="N6" s="58">
        <v>50.657090755892945</v>
      </c>
      <c r="O6" s="58">
        <v>50.479429295392606</v>
      </c>
      <c r="P6" s="58">
        <v>49.067754158841652</v>
      </c>
      <c r="Q6" s="58">
        <v>49.713096279009754</v>
      </c>
      <c r="R6" s="58">
        <v>49.590120915151488</v>
      </c>
      <c r="S6" s="58">
        <v>49.365490186447609</v>
      </c>
      <c r="T6" s="59">
        <v>48.621832792033928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48.621832792033928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50.560110128551536</v>
      </c>
      <c r="D7" s="63">
        <v>50.068502125080869</v>
      </c>
      <c r="E7" s="63">
        <v>49.052249614672647</v>
      </c>
      <c r="F7" s="63">
        <v>49.188000680240364</v>
      </c>
      <c r="G7" s="63">
        <v>49.506607708502465</v>
      </c>
      <c r="H7" s="63">
        <v>50.714610462555257</v>
      </c>
      <c r="I7" s="63">
        <v>48.932914377384414</v>
      </c>
      <c r="J7" s="63">
        <v>51.431805748540526</v>
      </c>
      <c r="K7" s="64">
        <v>48.359849520345335</v>
      </c>
      <c r="L7" s="65">
        <v>48.239213837618308</v>
      </c>
      <c r="M7" s="66">
        <v>50.261095462737302</v>
      </c>
      <c r="N7" s="66">
        <v>54.137308472276743</v>
      </c>
      <c r="O7" s="66">
        <v>53.285985639570463</v>
      </c>
      <c r="P7" s="66">
        <v>54.408222706929429</v>
      </c>
      <c r="Q7" s="66">
        <v>55.787432101901103</v>
      </c>
      <c r="R7" s="66">
        <v>55.590515891306055</v>
      </c>
      <c r="S7" s="66">
        <v>55.104408439535554</v>
      </c>
      <c r="T7" s="67">
        <v>54.344825084562174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34.696038300428206</v>
      </c>
      <c r="D8" s="58">
        <v>39.892612383608302</v>
      </c>
      <c r="E8" s="58">
        <v>41.090633211736346</v>
      </c>
      <c r="F8" s="58">
        <v>40.526009015076937</v>
      </c>
      <c r="G8" s="58">
        <v>39.209586456208335</v>
      </c>
      <c r="H8" s="58">
        <v>38.699499894019809</v>
      </c>
      <c r="I8" s="58">
        <v>37.913134366414582</v>
      </c>
      <c r="J8" s="58">
        <v>36.805412945430014</v>
      </c>
      <c r="K8" s="58">
        <v>33.734840654294104</v>
      </c>
      <c r="L8" s="58">
        <v>37.414012736862126</v>
      </c>
      <c r="M8" s="58">
        <v>36.946761033655342</v>
      </c>
      <c r="N8" s="58">
        <v>39.455772413818671</v>
      </c>
      <c r="O8" s="58">
        <v>36.596655495185502</v>
      </c>
      <c r="P8" s="58">
        <v>34.105841572123943</v>
      </c>
      <c r="Q8" s="58">
        <v>34.673313115705959</v>
      </c>
      <c r="R8" s="58">
        <v>37.644775892821222</v>
      </c>
      <c r="S8" s="58">
        <v>42.071139739972651</v>
      </c>
      <c r="T8" s="59">
        <v>39.4661046023365</v>
      </c>
      <c r="U8" s="60" t="s">
        <v>148</v>
      </c>
      <c r="V8" s="60" t="str">
        <f t="shared" ref="V8:V34" si="0">+A8</f>
        <v>BG</v>
      </c>
      <c r="W8" s="7"/>
      <c r="X8" s="29" t="s">
        <v>41</v>
      </c>
      <c r="Y8" s="26">
        <v>35.585954061304413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41.723953333050183</v>
      </c>
      <c r="D9" s="71">
        <v>41.041657354847359</v>
      </c>
      <c r="E9" s="71">
        <v>40.351382221416735</v>
      </c>
      <c r="F9" s="71">
        <v>42.501850602435965</v>
      </c>
      <c r="G9" s="71">
        <v>44.313876216334641</v>
      </c>
      <c r="H9" s="71">
        <v>48.511207666244339</v>
      </c>
      <c r="I9" s="71">
        <v>42.145823930718265</v>
      </c>
      <c r="J9" s="71">
        <v>41.817455766961778</v>
      </c>
      <c r="K9" s="71">
        <v>40.797506565908144</v>
      </c>
      <c r="L9" s="71">
        <v>39.951913177527437</v>
      </c>
      <c r="M9" s="72">
        <v>40.159154404128557</v>
      </c>
      <c r="N9" s="72">
        <v>43.618956165073065</v>
      </c>
      <c r="O9" s="72">
        <v>42.967727803996866</v>
      </c>
      <c r="P9" s="72">
        <v>42.923909965690584</v>
      </c>
      <c r="Q9" s="72">
        <v>44.465522403200701</v>
      </c>
      <c r="R9" s="72">
        <v>42.591821803145322</v>
      </c>
      <c r="S9" s="72">
        <v>42.550234857257387</v>
      </c>
      <c r="T9" s="73">
        <v>42.907408097494546</v>
      </c>
      <c r="U9" s="74" t="s">
        <v>149</v>
      </c>
      <c r="V9" s="74" t="str">
        <f t="shared" si="0"/>
        <v>CZ</v>
      </c>
      <c r="W9" s="7"/>
      <c r="X9" s="29" t="s">
        <v>35</v>
      </c>
      <c r="Y9" s="26">
        <v>36.185841199761541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55.395079882764406</v>
      </c>
      <c r="D10" s="58">
        <v>54.533431170314472</v>
      </c>
      <c r="E10" s="58">
        <v>52.68668909467997</v>
      </c>
      <c r="F10" s="58">
        <v>52.837204690250125</v>
      </c>
      <c r="G10" s="58">
        <v>53.214382200300513</v>
      </c>
      <c r="H10" s="58">
        <v>53.639426734347154</v>
      </c>
      <c r="I10" s="58">
        <v>53.024771777699087</v>
      </c>
      <c r="J10" s="58">
        <v>51.223450824027431</v>
      </c>
      <c r="K10" s="58">
        <v>49.816397686355316</v>
      </c>
      <c r="L10" s="58">
        <v>49.579419800559322</v>
      </c>
      <c r="M10" s="58">
        <v>50.520793058540335</v>
      </c>
      <c r="N10" s="58">
        <v>56.797867710799231</v>
      </c>
      <c r="O10" s="58">
        <v>57.060048958968643</v>
      </c>
      <c r="P10" s="58">
        <v>56.84333622049477</v>
      </c>
      <c r="Q10" s="58">
        <v>58.809425218518108</v>
      </c>
      <c r="R10" s="58">
        <v>57.077554889145588</v>
      </c>
      <c r="S10" s="58">
        <v>56.892903349365952</v>
      </c>
      <c r="T10" s="59">
        <v>55.7565852509859</v>
      </c>
      <c r="U10" s="60" t="s">
        <v>150</v>
      </c>
      <c r="V10" s="60" t="str">
        <f t="shared" si="0"/>
        <v>DK</v>
      </c>
      <c r="W10" s="7"/>
      <c r="X10" s="29" t="s">
        <v>40</v>
      </c>
      <c r="Y10" s="26">
        <v>36.351243237275469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47.686487664934127</v>
      </c>
      <c r="D11" s="71">
        <v>47.694345434117238</v>
      </c>
      <c r="E11" s="71">
        <v>44.748733746598127</v>
      </c>
      <c r="F11" s="71">
        <v>46.908044131476942</v>
      </c>
      <c r="G11" s="71">
        <v>47.264053157349196</v>
      </c>
      <c r="H11" s="71">
        <v>47.815619256963721</v>
      </c>
      <c r="I11" s="71">
        <v>46.312020505412619</v>
      </c>
      <c r="J11" s="71">
        <v>46.20007301617656</v>
      </c>
      <c r="K11" s="71">
        <v>44.696333437793797</v>
      </c>
      <c r="L11" s="71">
        <v>42.817370475443951</v>
      </c>
      <c r="M11" s="72">
        <v>43.57284501940088</v>
      </c>
      <c r="N11" s="72">
        <v>47.576210837790818</v>
      </c>
      <c r="O11" s="72">
        <v>47.255451423610303</v>
      </c>
      <c r="P11" s="72">
        <v>44.710001775725836</v>
      </c>
      <c r="Q11" s="72">
        <v>44.448719717154411</v>
      </c>
      <c r="R11" s="72">
        <v>44.51081600385703</v>
      </c>
      <c r="S11" s="72">
        <v>44.267967691595359</v>
      </c>
      <c r="T11" s="73">
        <v>43.538411621744252</v>
      </c>
      <c r="U11" s="74" t="s">
        <v>151</v>
      </c>
      <c r="V11" s="74" t="str">
        <f t="shared" si="0"/>
        <v>DE</v>
      </c>
      <c r="W11" s="7"/>
      <c r="X11" s="29" t="s">
        <v>49</v>
      </c>
      <c r="Y11" s="26">
        <v>36.568369929311537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39.501150672777179</v>
      </c>
      <c r="D12" s="58">
        <v>40.312714968300895</v>
      </c>
      <c r="E12" s="58">
        <v>36.387679333373306</v>
      </c>
      <c r="F12" s="58">
        <v>35.022511707377909</v>
      </c>
      <c r="G12" s="58">
        <v>36.105708375783394</v>
      </c>
      <c r="H12" s="58">
        <v>35.176739144413524</v>
      </c>
      <c r="I12" s="58">
        <v>34.328561156859635</v>
      </c>
      <c r="J12" s="58">
        <v>33.979737708993724</v>
      </c>
      <c r="K12" s="58">
        <v>33.565281314271651</v>
      </c>
      <c r="L12" s="58">
        <v>34.088782745715967</v>
      </c>
      <c r="M12" s="58">
        <v>39.749304818532359</v>
      </c>
      <c r="N12" s="58">
        <v>46.052343229750612</v>
      </c>
      <c r="O12" s="58">
        <v>40.507607108619311</v>
      </c>
      <c r="P12" s="58">
        <v>37.425904149367639</v>
      </c>
      <c r="Q12" s="58">
        <v>39.075863601021879</v>
      </c>
      <c r="R12" s="58">
        <v>38.255990070892146</v>
      </c>
      <c r="S12" s="58">
        <v>37.99886788861226</v>
      </c>
      <c r="T12" s="59">
        <v>39.858551399894331</v>
      </c>
      <c r="U12" s="60" t="s">
        <v>152</v>
      </c>
      <c r="V12" s="60" t="str">
        <f t="shared" si="0"/>
        <v>EE</v>
      </c>
      <c r="W12" s="7"/>
      <c r="X12" s="27" t="s">
        <v>30</v>
      </c>
      <c r="Y12" s="26">
        <v>39.4661046023365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34.599095863156862</v>
      </c>
      <c r="D13" s="71">
        <v>33.971312992560996</v>
      </c>
      <c r="E13" s="71">
        <v>30.882685439191555</v>
      </c>
      <c r="F13" s="71">
        <v>32.508879695963472</v>
      </c>
      <c r="G13" s="71">
        <v>33.047477352785755</v>
      </c>
      <c r="H13" s="71">
        <v>32.936059552995836</v>
      </c>
      <c r="I13" s="71">
        <v>33.148770888133747</v>
      </c>
      <c r="J13" s="71">
        <v>33.381153345748693</v>
      </c>
      <c r="K13" s="71">
        <v>33.856876545945077</v>
      </c>
      <c r="L13" s="71">
        <v>35.892145136072038</v>
      </c>
      <c r="M13" s="72">
        <v>41.855532405833728</v>
      </c>
      <c r="N13" s="72">
        <v>47.18810867081595</v>
      </c>
      <c r="O13" s="72">
        <v>65.650325561649453</v>
      </c>
      <c r="P13" s="72">
        <v>45.48912843509256</v>
      </c>
      <c r="Q13" s="72">
        <v>41.823163373273474</v>
      </c>
      <c r="R13" s="72">
        <v>39.6725402344969</v>
      </c>
      <c r="S13" s="72">
        <v>38.24579731917099</v>
      </c>
      <c r="T13" s="73">
        <v>36.185841199761541</v>
      </c>
      <c r="U13" s="74" t="s">
        <v>153</v>
      </c>
      <c r="V13" s="74" t="str">
        <f t="shared" si="0"/>
        <v>IE</v>
      </c>
      <c r="W13" s="7"/>
      <c r="X13" s="27" t="s">
        <v>34</v>
      </c>
      <c r="Y13" s="26">
        <v>39.858551399894331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45.11672251329135</v>
      </c>
      <c r="L14" s="58">
        <v>47.06942262817541</v>
      </c>
      <c r="M14" s="58">
        <v>50.810695416458472</v>
      </c>
      <c r="N14" s="58">
        <v>54.060430376798827</v>
      </c>
      <c r="O14" s="58">
        <v>52.464380509880371</v>
      </c>
      <c r="P14" s="58">
        <v>54.234913949253482</v>
      </c>
      <c r="Q14" s="58">
        <v>55.159933892596392</v>
      </c>
      <c r="R14" s="58">
        <v>60.767009074832721</v>
      </c>
      <c r="S14" s="58">
        <v>49.936077585478628</v>
      </c>
      <c r="T14" s="59">
        <v>51.558331386489812</v>
      </c>
      <c r="U14" s="60" t="s">
        <v>75</v>
      </c>
      <c r="V14" s="60" t="str">
        <f t="shared" si="0"/>
        <v>EL</v>
      </c>
      <c r="W14" s="7"/>
      <c r="X14" s="29" t="s">
        <v>39</v>
      </c>
      <c r="Y14" s="26">
        <v>40.280987246349468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41.030463394471894</v>
      </c>
      <c r="D15" s="71">
        <v>39.93414277926221</v>
      </c>
      <c r="E15" s="71">
        <v>39.088278529980656</v>
      </c>
      <c r="F15" s="71">
        <v>38.458217540970487</v>
      </c>
      <c r="G15" s="71">
        <v>38.621998483894046</v>
      </c>
      <c r="H15" s="71">
        <v>38.274638070772852</v>
      </c>
      <c r="I15" s="71">
        <v>38.688328573750319</v>
      </c>
      <c r="J15" s="71">
        <v>38.306793929715894</v>
      </c>
      <c r="K15" s="71">
        <v>38.274102308194458</v>
      </c>
      <c r="L15" s="71">
        <v>38.922767894730512</v>
      </c>
      <c r="M15" s="72">
        <v>41.147744101228525</v>
      </c>
      <c r="N15" s="72">
        <v>45.769178728381121</v>
      </c>
      <c r="O15" s="72">
        <v>45.619397675853648</v>
      </c>
      <c r="P15" s="72">
        <v>45.647614518881966</v>
      </c>
      <c r="Q15" s="72">
        <v>47.951330556386594</v>
      </c>
      <c r="R15" s="72">
        <v>45.132322025614975</v>
      </c>
      <c r="S15" s="72">
        <v>44.473567943447691</v>
      </c>
      <c r="T15" s="73">
        <v>43.404410560270051</v>
      </c>
      <c r="U15" s="74" t="s">
        <v>154</v>
      </c>
      <c r="V15" s="74" t="str">
        <f t="shared" si="0"/>
        <v>ES</v>
      </c>
      <c r="W15" s="7"/>
      <c r="X15" s="29" t="s">
        <v>47</v>
      </c>
      <c r="Y15" s="26">
        <v>41.888545026457678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52.343962507433147</v>
      </c>
      <c r="D16" s="58">
        <v>52.056763476283571</v>
      </c>
      <c r="E16" s="58">
        <v>51.128443152676596</v>
      </c>
      <c r="F16" s="58">
        <v>51.214887199450487</v>
      </c>
      <c r="G16" s="58">
        <v>52.298472205582655</v>
      </c>
      <c r="H16" s="58">
        <v>52.784288626500661</v>
      </c>
      <c r="I16" s="58">
        <v>52.523919193808602</v>
      </c>
      <c r="J16" s="58">
        <v>52.878162144225271</v>
      </c>
      <c r="K16" s="58">
        <v>52.493143189837191</v>
      </c>
      <c r="L16" s="58">
        <v>52.227073450276777</v>
      </c>
      <c r="M16" s="58">
        <v>52.990490267304658</v>
      </c>
      <c r="N16" s="58">
        <v>56.761183630674715</v>
      </c>
      <c r="O16" s="58">
        <v>56.443969194603291</v>
      </c>
      <c r="P16" s="58">
        <v>55.919290394136986</v>
      </c>
      <c r="Q16" s="58">
        <v>56.830874457156902</v>
      </c>
      <c r="R16" s="58">
        <v>57.031180237790956</v>
      </c>
      <c r="S16" s="58">
        <v>57.527565723728912</v>
      </c>
      <c r="T16" s="59">
        <v>57.232096686821087</v>
      </c>
      <c r="U16" s="60" t="s">
        <v>155</v>
      </c>
      <c r="V16" s="60" t="str">
        <f t="shared" si="0"/>
        <v>FR</v>
      </c>
      <c r="W16" s="7"/>
      <c r="X16" s="29" t="s">
        <v>51</v>
      </c>
      <c r="Y16" s="26">
        <v>42.650965677329665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45.358712959369754</v>
      </c>
      <c r="G17" s="71">
        <v>47.837417881923145</v>
      </c>
      <c r="H17" s="71">
        <v>46.897709446036529</v>
      </c>
      <c r="I17" s="71">
        <v>46.858980826129724</v>
      </c>
      <c r="J17" s="71">
        <v>45.223588752762211</v>
      </c>
      <c r="K17" s="71">
        <v>45.077695570790894</v>
      </c>
      <c r="L17" s="71">
        <v>44.894673333382137</v>
      </c>
      <c r="M17" s="72">
        <v>44.655337446251629</v>
      </c>
      <c r="N17" s="72">
        <v>47.322340755803275</v>
      </c>
      <c r="O17" s="72">
        <v>47.151324476622584</v>
      </c>
      <c r="P17" s="72">
        <v>48.777935045176626</v>
      </c>
      <c r="Q17" s="72">
        <v>47.054442295989055</v>
      </c>
      <c r="R17" s="72">
        <v>47.808452782978492</v>
      </c>
      <c r="S17" s="72">
        <v>48.187482001426694</v>
      </c>
      <c r="T17" s="73">
        <v>48.019994347350064</v>
      </c>
      <c r="U17" s="74" t="s">
        <v>173</v>
      </c>
      <c r="V17" s="74" t="s">
        <v>171</v>
      </c>
      <c r="W17" s="7"/>
      <c r="X17" s="29" t="s">
        <v>54</v>
      </c>
      <c r="Y17" s="26">
        <v>42.674699338188226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48.293364426985768</v>
      </c>
      <c r="D18" s="58">
        <v>47.348894858768901</v>
      </c>
      <c r="E18" s="58">
        <v>45.479893933048082</v>
      </c>
      <c r="F18" s="58">
        <v>47.499184336704808</v>
      </c>
      <c r="G18" s="58">
        <v>46.766755486109922</v>
      </c>
      <c r="H18" s="58">
        <v>47.224392119323703</v>
      </c>
      <c r="I18" s="58">
        <v>46.817081255646357</v>
      </c>
      <c r="J18" s="58">
        <v>47.12228850913359</v>
      </c>
      <c r="K18" s="58">
        <v>47.607648867492067</v>
      </c>
      <c r="L18" s="58">
        <v>46.769218564757217</v>
      </c>
      <c r="M18" s="58">
        <v>47.807460163507756</v>
      </c>
      <c r="N18" s="58">
        <v>51.133250812327624</v>
      </c>
      <c r="O18" s="58">
        <v>49.853445962650852</v>
      </c>
      <c r="P18" s="58">
        <v>49.103419855387429</v>
      </c>
      <c r="Q18" s="58">
        <v>50.77561039600684</v>
      </c>
      <c r="R18" s="58">
        <v>51.015122077251419</v>
      </c>
      <c r="S18" s="58">
        <v>51.220437921959039</v>
      </c>
      <c r="T18" s="59">
        <v>50.770584395586695</v>
      </c>
      <c r="U18" s="60" t="s">
        <v>156</v>
      </c>
      <c r="V18" s="60" t="str">
        <f t="shared" si="0"/>
        <v>IT</v>
      </c>
      <c r="W18" s="7"/>
      <c r="X18" s="29" t="s">
        <v>31</v>
      </c>
      <c r="Y18" s="26">
        <v>42.907408097494546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34.143305768285281</v>
      </c>
      <c r="D19" s="71">
        <v>34.089653869540129</v>
      </c>
      <c r="E19" s="71">
        <v>34.448346452808785</v>
      </c>
      <c r="F19" s="71">
        <v>35.337028006136833</v>
      </c>
      <c r="G19" s="71">
        <v>36.9815744315381</v>
      </c>
      <c r="H19" s="71">
        <v>40.571459017960535</v>
      </c>
      <c r="I19" s="71">
        <v>38.626481624873428</v>
      </c>
      <c r="J19" s="71">
        <v>39.324370560250259</v>
      </c>
      <c r="K19" s="71">
        <v>38.798632903643892</v>
      </c>
      <c r="L19" s="71">
        <v>37.699036200329438</v>
      </c>
      <c r="M19" s="72">
        <v>38.598959409754862</v>
      </c>
      <c r="N19" s="72">
        <v>42.326396253284216</v>
      </c>
      <c r="O19" s="72">
        <v>42.218880359874987</v>
      </c>
      <c r="P19" s="72">
        <v>42.511459441761474</v>
      </c>
      <c r="Q19" s="72">
        <v>41.853931141461509</v>
      </c>
      <c r="R19" s="72">
        <v>41.442149606691494</v>
      </c>
      <c r="S19" s="72">
        <v>49.320731069295213</v>
      </c>
      <c r="T19" s="73">
        <v>40.280987246349468</v>
      </c>
      <c r="U19" s="74" t="s">
        <v>157</v>
      </c>
      <c r="V19" s="74" t="str">
        <f t="shared" si="0"/>
        <v>CY</v>
      </c>
      <c r="W19" s="7"/>
      <c r="X19" s="29" t="s">
        <v>36</v>
      </c>
      <c r="Y19" s="26">
        <v>43.404410560270051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37.934528733799141</v>
      </c>
      <c r="D20" s="58">
        <v>40.861523640301833</v>
      </c>
      <c r="E20" s="58">
        <v>37.271000086160186</v>
      </c>
      <c r="F20" s="58">
        <v>34.78931919452792</v>
      </c>
      <c r="G20" s="58">
        <v>35.148894273920646</v>
      </c>
      <c r="H20" s="58">
        <v>33.430626487563423</v>
      </c>
      <c r="I20" s="58">
        <v>34.708627918522353</v>
      </c>
      <c r="J20" s="58">
        <v>34.211619112692318</v>
      </c>
      <c r="K20" s="58">
        <v>36.091165795021041</v>
      </c>
      <c r="L20" s="58">
        <v>33.946261990973902</v>
      </c>
      <c r="M20" s="58">
        <v>37.231963840283619</v>
      </c>
      <c r="N20" s="58">
        <v>43.601672228888859</v>
      </c>
      <c r="O20" s="58">
        <v>44.657156647481088</v>
      </c>
      <c r="P20" s="58">
        <v>39.003263275546601</v>
      </c>
      <c r="Q20" s="58">
        <v>36.924481749996197</v>
      </c>
      <c r="R20" s="58">
        <v>36.812021672116323</v>
      </c>
      <c r="S20" s="58">
        <v>37.098776543448778</v>
      </c>
      <c r="T20" s="59">
        <v>36.351243237275469</v>
      </c>
      <c r="U20" s="60" t="s">
        <v>158</v>
      </c>
      <c r="V20" s="60" t="str">
        <f t="shared" si="0"/>
        <v>LV</v>
      </c>
      <c r="W20" s="7"/>
      <c r="X20" s="27" t="s">
        <v>33</v>
      </c>
      <c r="Y20" s="26">
        <v>43.538411621744252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41.179668805617588</v>
      </c>
      <c r="D21" s="71">
        <v>40.842332647371634</v>
      </c>
      <c r="E21" s="71">
        <v>39.394667037696976</v>
      </c>
      <c r="F21" s="71">
        <v>37.091426832326839</v>
      </c>
      <c r="G21" s="71">
        <v>35.14702177386517</v>
      </c>
      <c r="H21" s="71">
        <v>33.578706636717932</v>
      </c>
      <c r="I21" s="71">
        <v>34.035943089377405</v>
      </c>
      <c r="J21" s="71">
        <v>34.078995921884939</v>
      </c>
      <c r="K21" s="71">
        <v>34.310512235051192</v>
      </c>
      <c r="L21" s="71">
        <v>35.255775867352881</v>
      </c>
      <c r="M21" s="72">
        <v>38.090938785696714</v>
      </c>
      <c r="N21" s="72">
        <v>44.888326708699005</v>
      </c>
      <c r="O21" s="72">
        <v>42.298893307539764</v>
      </c>
      <c r="P21" s="72">
        <v>42.489484408136114</v>
      </c>
      <c r="Q21" s="72">
        <v>36.117229193603059</v>
      </c>
      <c r="R21" s="72">
        <v>35.550365823660989</v>
      </c>
      <c r="S21" s="72">
        <v>34.799585121445261</v>
      </c>
      <c r="T21" s="73">
        <v>35.585954061304413</v>
      </c>
      <c r="U21" s="74" t="s">
        <v>159</v>
      </c>
      <c r="V21" s="74" t="str">
        <f t="shared" si="0"/>
        <v>LT</v>
      </c>
      <c r="W21" s="7"/>
      <c r="X21" s="29" t="s">
        <v>42</v>
      </c>
      <c r="Y21" s="26">
        <v>43.586597226078801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39.475629874683392</v>
      </c>
      <c r="D22" s="58">
        <v>37.605578914657428</v>
      </c>
      <c r="E22" s="58">
        <v>36.278835212578869</v>
      </c>
      <c r="F22" s="58">
        <v>37.049949629554064</v>
      </c>
      <c r="G22" s="58">
        <v>40.548738881688642</v>
      </c>
      <c r="H22" s="58">
        <v>42.147248746971286</v>
      </c>
      <c r="I22" s="58">
        <v>42.579960593626289</v>
      </c>
      <c r="J22" s="58">
        <v>42.57924563203121</v>
      </c>
      <c r="K22" s="58">
        <v>39.486220902563055</v>
      </c>
      <c r="L22" s="58">
        <v>37.306186949390877</v>
      </c>
      <c r="M22" s="58">
        <v>39.297082932685917</v>
      </c>
      <c r="N22" s="58">
        <v>44.851550394009081</v>
      </c>
      <c r="O22" s="58">
        <v>43.799015825226753</v>
      </c>
      <c r="P22" s="58">
        <v>43.295635327065781</v>
      </c>
      <c r="Q22" s="58">
        <v>44.557160507554755</v>
      </c>
      <c r="R22" s="58">
        <v>43.283487359187646</v>
      </c>
      <c r="S22" s="58">
        <v>42.381566323819932</v>
      </c>
      <c r="T22" s="59">
        <v>43.586597226078801</v>
      </c>
      <c r="U22" s="60" t="s">
        <v>160</v>
      </c>
      <c r="V22" s="60" t="str">
        <f t="shared" si="0"/>
        <v>LU</v>
      </c>
      <c r="W22" s="7"/>
      <c r="X22" s="29" t="s">
        <v>44</v>
      </c>
      <c r="Y22" s="26">
        <v>43.95900877682071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50.770719462567236</v>
      </c>
      <c r="D23" s="71">
        <v>48.697575423115659</v>
      </c>
      <c r="E23" s="71">
        <v>47.206412269783591</v>
      </c>
      <c r="F23" s="71">
        <v>47.246098042024478</v>
      </c>
      <c r="G23" s="71">
        <v>50.950357078546951</v>
      </c>
      <c r="H23" s="71">
        <v>49.159363643730487</v>
      </c>
      <c r="I23" s="71">
        <v>48.656461775679581</v>
      </c>
      <c r="J23" s="71">
        <v>49.564543705920059</v>
      </c>
      <c r="K23" s="71">
        <v>51.678933900276022</v>
      </c>
      <c r="L23" s="71">
        <v>50.10579067226012</v>
      </c>
      <c r="M23" s="72">
        <v>48.78492084229984</v>
      </c>
      <c r="N23" s="72">
        <v>50.680566821662921</v>
      </c>
      <c r="O23" s="72">
        <v>49.552610289299807</v>
      </c>
      <c r="P23" s="72">
        <v>49.748651321011231</v>
      </c>
      <c r="Q23" s="72">
        <v>48.610943685019883</v>
      </c>
      <c r="R23" s="72">
        <v>49.529231743018173</v>
      </c>
      <c r="S23" s="72">
        <v>49.892671353394405</v>
      </c>
      <c r="T23" s="73">
        <v>49.363750821831353</v>
      </c>
      <c r="U23" s="74" t="s">
        <v>161</v>
      </c>
      <c r="V23" s="74" t="str">
        <f t="shared" si="0"/>
        <v>HU</v>
      </c>
      <c r="W23" s="7"/>
      <c r="X23" s="29" t="s">
        <v>45</v>
      </c>
      <c r="Y23" s="26">
        <v>44.729022692922207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41.528099757056211</v>
      </c>
      <c r="D24" s="58">
        <v>41.809023560525993</v>
      </c>
      <c r="E24" s="58">
        <v>40.209577219657234</v>
      </c>
      <c r="F24" s="58">
        <v>41.718782988106696</v>
      </c>
      <c r="G24" s="58">
        <v>41.404224197158754</v>
      </c>
      <c r="H24" s="58">
        <v>45.194172615157669</v>
      </c>
      <c r="I24" s="58">
        <v>42.252232386659884</v>
      </c>
      <c r="J24" s="58">
        <v>42.254429217004933</v>
      </c>
      <c r="K24" s="58">
        <v>42.328086533213018</v>
      </c>
      <c r="L24" s="58">
        <v>41.192327198704994</v>
      </c>
      <c r="M24" s="58">
        <v>42.574257425742566</v>
      </c>
      <c r="N24" s="58">
        <v>41.866575875359615</v>
      </c>
      <c r="O24" s="58">
        <v>41.066382201102805</v>
      </c>
      <c r="P24" s="58">
        <v>40.915225757611587</v>
      </c>
      <c r="Q24" s="58">
        <v>42.509923381873556</v>
      </c>
      <c r="R24" s="58">
        <v>42.599116200247771</v>
      </c>
      <c r="S24" s="58">
        <v>44.027193388724477</v>
      </c>
      <c r="T24" s="59">
        <v>43.95900877682071</v>
      </c>
      <c r="U24" s="60" t="s">
        <v>21</v>
      </c>
      <c r="V24" s="60" t="str">
        <f t="shared" si="0"/>
        <v>MT</v>
      </c>
      <c r="W24" s="7"/>
      <c r="X24" s="29" t="s">
        <v>50</v>
      </c>
      <c r="Y24" s="26">
        <v>47.719005462176327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44.107470814122244</v>
      </c>
      <c r="D25" s="71">
        <v>43.465883067607109</v>
      </c>
      <c r="E25" s="71">
        <v>41.765964902100386</v>
      </c>
      <c r="F25" s="71">
        <v>43.12433920150368</v>
      </c>
      <c r="G25" s="71">
        <v>43.884441083031177</v>
      </c>
      <c r="H25" s="71">
        <v>44.736327912984954</v>
      </c>
      <c r="I25" s="71">
        <v>43.638095274449888</v>
      </c>
      <c r="J25" s="71">
        <v>42.313634855730015</v>
      </c>
      <c r="K25" s="71">
        <v>43.037091772960508</v>
      </c>
      <c r="L25" s="71">
        <v>42.452061048786852</v>
      </c>
      <c r="M25" s="72">
        <v>43.559936980081758</v>
      </c>
      <c r="N25" s="72">
        <v>48.171778346341945</v>
      </c>
      <c r="O25" s="72">
        <v>48.155379470223849</v>
      </c>
      <c r="P25" s="72">
        <v>46.974082674758797</v>
      </c>
      <c r="Q25" s="72">
        <v>47.098877184715825</v>
      </c>
      <c r="R25" s="72">
        <v>46.411577351092483</v>
      </c>
      <c r="S25" s="72">
        <v>46.249377612142972</v>
      </c>
      <c r="T25" s="73">
        <v>44.729022692922207</v>
      </c>
      <c r="U25" s="74" t="s">
        <v>162</v>
      </c>
      <c r="V25" s="74" t="str">
        <f t="shared" si="0"/>
        <v>NL</v>
      </c>
      <c r="W25" s="7"/>
      <c r="X25" s="24" t="s">
        <v>48</v>
      </c>
      <c r="Y25" s="40">
        <v>47.920489461537755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51.869804852917248</v>
      </c>
      <c r="D26" s="58">
        <v>51.708619375648205</v>
      </c>
      <c r="E26" s="58">
        <v>50.319930775475655</v>
      </c>
      <c r="F26" s="58">
        <v>51.015149411383263</v>
      </c>
      <c r="G26" s="58">
        <v>50.693670622062982</v>
      </c>
      <c r="H26" s="58">
        <v>51.011914628460019</v>
      </c>
      <c r="I26" s="58">
        <v>53.435386146424612</v>
      </c>
      <c r="J26" s="58">
        <v>50.978464226110312</v>
      </c>
      <c r="K26" s="58">
        <v>50.219380211499633</v>
      </c>
      <c r="L26" s="58">
        <v>49.123771179220633</v>
      </c>
      <c r="M26" s="58">
        <v>49.797282153461317</v>
      </c>
      <c r="N26" s="58">
        <v>54.117166051058121</v>
      </c>
      <c r="O26" s="58">
        <v>52.747883344222778</v>
      </c>
      <c r="P26" s="58">
        <v>50.815227521970762</v>
      </c>
      <c r="Q26" s="58">
        <v>51.118701902022487</v>
      </c>
      <c r="R26" s="58">
        <v>50.900504222527822</v>
      </c>
      <c r="S26" s="58">
        <v>52.684547358728665</v>
      </c>
      <c r="T26" s="59">
        <v>52.081871621357543</v>
      </c>
      <c r="U26" s="60" t="s">
        <v>163</v>
      </c>
      <c r="V26" s="60" t="str">
        <f t="shared" si="0"/>
        <v>AT</v>
      </c>
      <c r="W26" s="7"/>
      <c r="X26" s="29" t="s">
        <v>171</v>
      </c>
      <c r="Y26" s="26">
        <v>48.019994347350064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45.002136720406433</v>
      </c>
      <c r="D27" s="71">
        <v>43.296989248270044</v>
      </c>
      <c r="E27" s="71">
        <v>41.967680099379947</v>
      </c>
      <c r="F27" s="71">
        <v>44.936183852046533</v>
      </c>
      <c r="G27" s="71">
        <v>45.290685983639626</v>
      </c>
      <c r="H27" s="71">
        <v>45.681439362595015</v>
      </c>
      <c r="I27" s="71">
        <v>43.746724382242753</v>
      </c>
      <c r="J27" s="71">
        <v>44.449310044785413</v>
      </c>
      <c r="K27" s="71">
        <v>44.681090753082259</v>
      </c>
      <c r="L27" s="71">
        <v>43.062321101002468</v>
      </c>
      <c r="M27" s="72">
        <v>44.422471389359927</v>
      </c>
      <c r="N27" s="72">
        <v>45.210118588684509</v>
      </c>
      <c r="O27" s="72">
        <v>45.617344608528363</v>
      </c>
      <c r="P27" s="72">
        <v>43.605307690687283</v>
      </c>
      <c r="Q27" s="72">
        <v>42.570804522060271</v>
      </c>
      <c r="R27" s="72">
        <v>42.392599108516912</v>
      </c>
      <c r="S27" s="72">
        <v>42.142182785497276</v>
      </c>
      <c r="T27" s="73">
        <v>41.888545026457678</v>
      </c>
      <c r="U27" s="74" t="s">
        <v>164</v>
      </c>
      <c r="V27" s="74" t="str">
        <f t="shared" si="0"/>
        <v>PL</v>
      </c>
      <c r="W27" s="7"/>
      <c r="X27" s="29" t="s">
        <v>43</v>
      </c>
      <c r="Y27" s="26">
        <v>49.363750821831353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42.698422222063215</v>
      </c>
      <c r="D28" s="77">
        <v>42.552697272760057</v>
      </c>
      <c r="E28" s="77">
        <v>42.644092882130394</v>
      </c>
      <c r="F28" s="77">
        <v>44.113239436113695</v>
      </c>
      <c r="G28" s="77">
        <v>43.718622270426032</v>
      </c>
      <c r="H28" s="77">
        <v>45.322578928065624</v>
      </c>
      <c r="I28" s="77">
        <v>46.064225856424748</v>
      </c>
      <c r="J28" s="77">
        <v>46.676833284969788</v>
      </c>
      <c r="K28" s="77">
        <v>45.241594799695143</v>
      </c>
      <c r="L28" s="77">
        <v>44.486598953774504</v>
      </c>
      <c r="M28" s="77">
        <v>45.335500581835966</v>
      </c>
      <c r="N28" s="77">
        <v>50.223470243702884</v>
      </c>
      <c r="O28" s="77">
        <v>51.818600243966237</v>
      </c>
      <c r="P28" s="77">
        <v>50.016439554158787</v>
      </c>
      <c r="Q28" s="77">
        <v>48.527063886382138</v>
      </c>
      <c r="R28" s="77">
        <v>49.939887293969271</v>
      </c>
      <c r="S28" s="77">
        <v>51.70300914823779</v>
      </c>
      <c r="T28" s="78">
        <v>47.920489461537755</v>
      </c>
      <c r="U28" s="79" t="s">
        <v>7</v>
      </c>
      <c r="V28" s="79" t="str">
        <f t="shared" si="0"/>
        <v>PT</v>
      </c>
      <c r="W28" s="8"/>
      <c r="X28" s="29" t="s">
        <v>38</v>
      </c>
      <c r="Y28" s="26">
        <v>50.770584395586695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35.583594351801906</v>
      </c>
      <c r="D29" s="71">
        <v>39.000782272338931</v>
      </c>
      <c r="E29" s="71">
        <v>38.41954443723985</v>
      </c>
      <c r="F29" s="71">
        <v>36.095420156988418</v>
      </c>
      <c r="G29" s="71">
        <v>34.869422787132279</v>
      </c>
      <c r="H29" s="71">
        <v>33.229188206344205</v>
      </c>
      <c r="I29" s="71">
        <v>33.368362147011673</v>
      </c>
      <c r="J29" s="71">
        <v>33.415746149249131</v>
      </c>
      <c r="K29" s="71">
        <v>35.302156198064402</v>
      </c>
      <c r="L29" s="71">
        <v>38.249415014037993</v>
      </c>
      <c r="M29" s="72">
        <v>38.807281697717741</v>
      </c>
      <c r="N29" s="72">
        <v>40.599577531111251</v>
      </c>
      <c r="O29" s="72">
        <v>39.555698825075474</v>
      </c>
      <c r="P29" s="72">
        <v>39.130754850669938</v>
      </c>
      <c r="Q29" s="72">
        <v>36.455327660756645</v>
      </c>
      <c r="R29" s="72">
        <v>35.212720564242858</v>
      </c>
      <c r="S29" s="72">
        <v>34.904962563600925</v>
      </c>
      <c r="T29" s="73">
        <v>36.568369929311537</v>
      </c>
      <c r="U29" s="74" t="s">
        <v>165</v>
      </c>
      <c r="V29" s="74" t="str">
        <f t="shared" si="0"/>
        <v>RO</v>
      </c>
      <c r="W29" s="7"/>
      <c r="X29" s="29" t="s">
        <v>53</v>
      </c>
      <c r="Y29" s="26">
        <v>51.351762526814412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45.026683227545824</v>
      </c>
      <c r="D30" s="58">
        <v>45.823562087022005</v>
      </c>
      <c r="E30" s="58">
        <v>46.141116507961861</v>
      </c>
      <c r="F30" s="58">
        <v>46.951236524537791</v>
      </c>
      <c r="G30" s="58">
        <v>45.830562315826981</v>
      </c>
      <c r="H30" s="58">
        <v>45.813421642154474</v>
      </c>
      <c r="I30" s="58">
        <v>45.321309449385133</v>
      </c>
      <c r="J30" s="58">
        <v>44.914324622090838</v>
      </c>
      <c r="K30" s="58">
        <v>44.217467829574545</v>
      </c>
      <c r="L30" s="58">
        <v>42.188697902487412</v>
      </c>
      <c r="M30" s="58">
        <v>43.869480772539674</v>
      </c>
      <c r="N30" s="58">
        <v>48.216760400595035</v>
      </c>
      <c r="O30" s="58">
        <v>49.258766929554795</v>
      </c>
      <c r="P30" s="58">
        <v>49.991705482829929</v>
      </c>
      <c r="Q30" s="58">
        <v>48.570382671686659</v>
      </c>
      <c r="R30" s="58">
        <v>60.27044277191488</v>
      </c>
      <c r="S30" s="58">
        <v>49.836856049634505</v>
      </c>
      <c r="T30" s="59">
        <v>47.719005462176327</v>
      </c>
      <c r="U30" s="60" t="s">
        <v>166</v>
      </c>
      <c r="V30" s="60" t="str">
        <f t="shared" si="0"/>
        <v>SI</v>
      </c>
      <c r="W30" s="7"/>
      <c r="X30" s="29" t="s">
        <v>181</v>
      </c>
      <c r="Y30" s="26">
        <v>51.558331386489812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45.564346001451391</v>
      </c>
      <c r="D31" s="71">
        <v>47.857456368501602</v>
      </c>
      <c r="E31" s="71">
        <v>52.021642154481661</v>
      </c>
      <c r="F31" s="71">
        <v>44.403015742647618</v>
      </c>
      <c r="G31" s="71">
        <v>45.138900810733098</v>
      </c>
      <c r="H31" s="71">
        <v>39.905227349300255</v>
      </c>
      <c r="I31" s="71">
        <v>37.81629373255074</v>
      </c>
      <c r="J31" s="71">
        <v>39.605605023140001</v>
      </c>
      <c r="K31" s="71">
        <v>38.56909247590098</v>
      </c>
      <c r="L31" s="71">
        <v>36.133779208902155</v>
      </c>
      <c r="M31" s="72">
        <v>36.659463090882873</v>
      </c>
      <c r="N31" s="72">
        <v>43.940480590975874</v>
      </c>
      <c r="O31" s="72">
        <v>41.970085093387247</v>
      </c>
      <c r="P31" s="72">
        <v>40.493293946315802</v>
      </c>
      <c r="Q31" s="72">
        <v>40.149956911766495</v>
      </c>
      <c r="R31" s="72">
        <v>41.015607647139255</v>
      </c>
      <c r="S31" s="72">
        <v>41.637559179929255</v>
      </c>
      <c r="T31" s="73">
        <v>42.650965677329665</v>
      </c>
      <c r="U31" s="74" t="s">
        <v>167</v>
      </c>
      <c r="V31" s="74" t="str">
        <f t="shared" si="0"/>
        <v>SK</v>
      </c>
      <c r="W31" s="7"/>
      <c r="X31" s="29" t="s">
        <v>46</v>
      </c>
      <c r="Y31" s="26">
        <v>52.081871621357543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52.36497150736821</v>
      </c>
      <c r="D32" s="58">
        <v>50.95924300560182</v>
      </c>
      <c r="E32" s="58">
        <v>48.014472226095506</v>
      </c>
      <c r="F32" s="58">
        <v>47.338285896273106</v>
      </c>
      <c r="G32" s="58">
        <v>48.524840008362055</v>
      </c>
      <c r="H32" s="58">
        <v>49.383449122181979</v>
      </c>
      <c r="I32" s="58">
        <v>49.307470484676017</v>
      </c>
      <c r="J32" s="58">
        <v>49.277010955854173</v>
      </c>
      <c r="K32" s="58">
        <v>48.343123964452481</v>
      </c>
      <c r="L32" s="58">
        <v>46.799296831453923</v>
      </c>
      <c r="M32" s="58">
        <v>48.263134256701989</v>
      </c>
      <c r="N32" s="58">
        <v>54.761391821199922</v>
      </c>
      <c r="O32" s="58">
        <v>54.765900587920903</v>
      </c>
      <c r="P32" s="58">
        <v>54.355434324347662</v>
      </c>
      <c r="Q32" s="58">
        <v>56.142607598864828</v>
      </c>
      <c r="R32" s="58">
        <v>57.579299901846184</v>
      </c>
      <c r="S32" s="58">
        <v>58.259657468149605</v>
      </c>
      <c r="T32" s="59">
        <v>58.053073362855578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54.344825084562174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57.270759538848218</v>
      </c>
      <c r="D33" s="71">
        <v>56.571697706820913</v>
      </c>
      <c r="E33" s="71">
        <v>53.593745142537372</v>
      </c>
      <c r="F33" s="71">
        <v>53.038702570083082</v>
      </c>
      <c r="G33" s="71">
        <v>54.241916730612679</v>
      </c>
      <c r="H33" s="71">
        <v>54.369350492969794</v>
      </c>
      <c r="I33" s="71">
        <v>52.780509889968862</v>
      </c>
      <c r="J33" s="71">
        <v>52.69066146789244</v>
      </c>
      <c r="K33" s="71">
        <v>51.348867615915815</v>
      </c>
      <c r="L33" s="71">
        <v>49.652341045169734</v>
      </c>
      <c r="M33" s="72">
        <v>50.336034459804715</v>
      </c>
      <c r="N33" s="72">
        <v>53.09801493625227</v>
      </c>
      <c r="O33" s="72">
        <v>51.167530399199549</v>
      </c>
      <c r="P33" s="72">
        <v>50.549598709394047</v>
      </c>
      <c r="Q33" s="72">
        <v>51.667770299609202</v>
      </c>
      <c r="R33" s="72">
        <v>52.353836657595707</v>
      </c>
      <c r="S33" s="72">
        <v>51.765830068382122</v>
      </c>
      <c r="T33" s="73">
        <v>51.351762526814412</v>
      </c>
      <c r="U33" s="74" t="s">
        <v>169</v>
      </c>
      <c r="V33" s="74" t="str">
        <f t="shared" si="0"/>
        <v>SE</v>
      </c>
      <c r="W33" s="7"/>
      <c r="X33" s="29" t="s">
        <v>32</v>
      </c>
      <c r="Y33" s="26">
        <v>55.7565852509859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38.086936471490773</v>
      </c>
      <c r="D34" s="82">
        <v>38.012606722551858</v>
      </c>
      <c r="E34" s="82">
        <v>37.822119801317285</v>
      </c>
      <c r="F34" s="82">
        <v>39.119359636520059</v>
      </c>
      <c r="G34" s="82">
        <v>40.020444808383445</v>
      </c>
      <c r="H34" s="82">
        <v>41.163411906364402</v>
      </c>
      <c r="I34" s="82">
        <v>42.284761378910332</v>
      </c>
      <c r="J34" s="82">
        <v>42.754081799855385</v>
      </c>
      <c r="K34" s="82">
        <v>42.916210490395414</v>
      </c>
      <c r="L34" s="82">
        <v>42.81159867490684</v>
      </c>
      <c r="M34" s="82">
        <v>46.566293563359231</v>
      </c>
      <c r="N34" s="82">
        <v>49.599421697256631</v>
      </c>
      <c r="O34" s="82">
        <v>48.793222709938874</v>
      </c>
      <c r="P34" s="82">
        <v>46.919566774520213</v>
      </c>
      <c r="Q34" s="82">
        <v>46.759903988258564</v>
      </c>
      <c r="R34" s="82">
        <v>44.902472637524212</v>
      </c>
      <c r="S34" s="82">
        <v>43.934258183181484</v>
      </c>
      <c r="T34" s="83">
        <v>42.674699338188226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57.232096686821087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52</v>
      </c>
      <c r="Y35" s="26">
        <v>58.053073362855578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8"/>
  <headerFooter alignWithMargins="0">
    <oddFooter>&amp;R&amp;D
MF/GPEARI/DPFP</oddFooter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/>
  <dimension ref="A1:AD90"/>
  <sheetViews>
    <sheetView showGridLines="0" zoomScaleNormal="100" workbookViewId="0">
      <selection activeCell="AC59" sqref="AC59"/>
    </sheetView>
  </sheetViews>
  <sheetFormatPr defaultRowHeight="12"/>
  <cols>
    <col min="1" max="1" width="5.7109375" style="1" customWidth="1"/>
    <col min="2" max="2" width="14.42578125" style="1" customWidth="1"/>
    <col min="3" max="20" width="6.28515625" style="1" customWidth="1"/>
    <col min="21" max="21" width="14.42578125" style="1" bestFit="1" customWidth="1"/>
    <col min="22" max="22" width="6.7109375" style="1" customWidth="1"/>
    <col min="23" max="23" width="11.140625" style="1" bestFit="1" customWidth="1"/>
    <col min="24" max="24" width="8.28515625" style="5" customWidth="1"/>
    <col min="25" max="25" width="7.140625" style="5" customWidth="1"/>
    <col min="26" max="28" width="9.140625" style="1"/>
    <col min="29" max="30" width="7.7109375" style="30" customWidth="1"/>
    <col min="31" max="16384" width="9.140625" style="1"/>
  </cols>
  <sheetData>
    <row r="1" spans="1:30" ht="18" customHeight="1">
      <c r="W1" s="35" t="s">
        <v>146</v>
      </c>
    </row>
    <row r="2" spans="1:30" ht="18" customHeight="1">
      <c r="A2" s="3" t="s">
        <v>184</v>
      </c>
      <c r="U2" s="41"/>
      <c r="V2" s="41" t="s">
        <v>185</v>
      </c>
    </row>
    <row r="3" spans="1:30" ht="18" customHeight="1">
      <c r="A3" s="25" t="s">
        <v>71</v>
      </c>
      <c r="B3" s="4"/>
      <c r="C3" s="21"/>
      <c r="D3" s="21"/>
      <c r="E3" s="21"/>
      <c r="F3" s="21"/>
      <c r="G3" s="21"/>
      <c r="H3" s="21"/>
      <c r="I3" s="21"/>
      <c r="J3" s="21"/>
      <c r="K3" s="4"/>
      <c r="L3" s="4"/>
      <c r="U3" s="42"/>
      <c r="V3" s="42" t="s">
        <v>72</v>
      </c>
    </row>
    <row r="4" spans="1:30" ht="18" customHeight="1">
      <c r="A4" s="47"/>
      <c r="B4" s="48"/>
      <c r="C4" s="49">
        <f>+'Quadro_Table 1'!C4</f>
        <v>1998</v>
      </c>
      <c r="D4" s="49">
        <f>+'Quadro_Table 1'!D4</f>
        <v>1999</v>
      </c>
      <c r="E4" s="49">
        <f>+'Quadro_Table 1'!E4</f>
        <v>2000</v>
      </c>
      <c r="F4" s="49">
        <f>+'Quadro_Table 1'!F4</f>
        <v>2001</v>
      </c>
      <c r="G4" s="49">
        <f>+'Quadro_Table 1'!G4</f>
        <v>2002</v>
      </c>
      <c r="H4" s="49">
        <f>+'Quadro_Table 1'!H4</f>
        <v>2003</v>
      </c>
      <c r="I4" s="49">
        <f>+'Quadro_Table 1'!I4</f>
        <v>2004</v>
      </c>
      <c r="J4" s="49">
        <f>+'Quadro_Table 1'!J4</f>
        <v>2005</v>
      </c>
      <c r="K4" s="49">
        <f>+'Quadro_Table 1'!K4</f>
        <v>2006</v>
      </c>
      <c r="L4" s="49">
        <f>+'Quadro_Table 1'!L4</f>
        <v>2007</v>
      </c>
      <c r="M4" s="49">
        <f>+'Quadro_Table 1'!M4</f>
        <v>2008</v>
      </c>
      <c r="N4" s="49">
        <f>+'Quadro_Table 1'!N4</f>
        <v>2009</v>
      </c>
      <c r="O4" s="49">
        <f>+'Quadro_Table 1'!O4</f>
        <v>2010</v>
      </c>
      <c r="P4" s="49">
        <f>+'Quadro_Table 1'!P4</f>
        <v>2011</v>
      </c>
      <c r="Q4" s="49">
        <f>+'Quadro_Table 1'!Q4</f>
        <v>2012</v>
      </c>
      <c r="R4" s="49">
        <f>+'Quadro_Table 1'!R4</f>
        <v>2013</v>
      </c>
      <c r="S4" s="49">
        <f>+'Quadro_Table 1'!S4</f>
        <v>2014</v>
      </c>
      <c r="T4" s="50" t="str">
        <f>+'Quadro_Table 1'!T4</f>
        <v>2015e</v>
      </c>
      <c r="U4" s="47"/>
      <c r="V4" s="47"/>
      <c r="X4" s="112" t="str">
        <f>+T4</f>
        <v>2015e</v>
      </c>
      <c r="Y4" s="112"/>
      <c r="AC4" s="31"/>
      <c r="AD4" s="31"/>
    </row>
    <row r="5" spans="1:30" ht="18" customHeight="1">
      <c r="A5" s="51" t="s">
        <v>174</v>
      </c>
      <c r="B5" s="52" t="s">
        <v>28</v>
      </c>
      <c r="C5" s="104" t="s">
        <v>68</v>
      </c>
      <c r="D5" s="104" t="s">
        <v>68</v>
      </c>
      <c r="E5" s="104" t="s">
        <v>68</v>
      </c>
      <c r="F5" s="104" t="s">
        <v>68</v>
      </c>
      <c r="G5" s="104" t="s">
        <v>68</v>
      </c>
      <c r="H5" s="104" t="s">
        <v>68</v>
      </c>
      <c r="I5" s="104" t="s">
        <v>68</v>
      </c>
      <c r="J5" s="104" t="s">
        <v>68</v>
      </c>
      <c r="K5" s="53">
        <v>41.221015165594757</v>
      </c>
      <c r="L5" s="53">
        <v>40.640525756355594</v>
      </c>
      <c r="M5" s="53">
        <v>41.654188266828534</v>
      </c>
      <c r="N5" s="53">
        <v>45.181416740117314</v>
      </c>
      <c r="O5" s="53">
        <v>44.889287488554075</v>
      </c>
      <c r="P5" s="53">
        <v>44.206289581159737</v>
      </c>
      <c r="Q5" s="53">
        <v>44.489026055806548</v>
      </c>
      <c r="R5" s="53">
        <v>44.584285240599428</v>
      </c>
      <c r="S5" s="53">
        <v>44.263542193126028</v>
      </c>
      <c r="T5" s="54">
        <v>43.657691207723694</v>
      </c>
      <c r="U5" s="55" t="s">
        <v>73</v>
      </c>
      <c r="V5" s="55" t="str">
        <f>+A5</f>
        <v>UE28</v>
      </c>
      <c r="W5" s="7"/>
      <c r="X5" s="5" t="s">
        <v>174</v>
      </c>
      <c r="Y5" s="26">
        <f>+T5</f>
        <v>43.657691207723694</v>
      </c>
      <c r="AC5" s="32"/>
      <c r="AD5" s="32"/>
    </row>
    <row r="6" spans="1:30" ht="18" customHeight="1">
      <c r="A6" s="56" t="s">
        <v>175</v>
      </c>
      <c r="B6" s="57" t="s">
        <v>24</v>
      </c>
      <c r="C6" s="105" t="s">
        <v>68</v>
      </c>
      <c r="D6" s="105" t="s">
        <v>68</v>
      </c>
      <c r="E6" s="105" t="s">
        <v>68</v>
      </c>
      <c r="F6" s="105" t="s">
        <v>68</v>
      </c>
      <c r="G6" s="105" t="s">
        <v>68</v>
      </c>
      <c r="H6" s="105" t="s">
        <v>68</v>
      </c>
      <c r="I6" s="105" t="s">
        <v>68</v>
      </c>
      <c r="J6" s="105" t="s">
        <v>68</v>
      </c>
      <c r="K6" s="58">
        <v>41.574292607385296</v>
      </c>
      <c r="L6" s="58">
        <v>40.947445149483698</v>
      </c>
      <c r="M6" s="58">
        <v>41.968623685082363</v>
      </c>
      <c r="N6" s="58">
        <v>45.589771707139377</v>
      </c>
      <c r="O6" s="58">
        <v>45.263412572050385</v>
      </c>
      <c r="P6" s="58">
        <v>44.758427690189706</v>
      </c>
      <c r="Q6" s="58">
        <v>45.199591294588281</v>
      </c>
      <c r="R6" s="58">
        <v>45.483068730894409</v>
      </c>
      <c r="S6" s="58">
        <v>45.432033030054406</v>
      </c>
      <c r="T6" s="59">
        <v>45.038772865702178</v>
      </c>
      <c r="U6" s="60" t="s">
        <v>74</v>
      </c>
      <c r="V6" s="60" t="str">
        <f>+A6</f>
        <v>AE19</v>
      </c>
      <c r="W6" s="7"/>
      <c r="X6" s="38" t="s">
        <v>175</v>
      </c>
      <c r="Y6" s="39">
        <f>+T6</f>
        <v>45.038772865702178</v>
      </c>
      <c r="AC6" s="33"/>
      <c r="AD6" s="33"/>
    </row>
    <row r="7" spans="1:30" ht="18" customHeight="1">
      <c r="A7" s="61" t="s">
        <v>29</v>
      </c>
      <c r="B7" s="62" t="s">
        <v>3</v>
      </c>
      <c r="C7" s="63">
        <v>47.050359589508453</v>
      </c>
      <c r="D7" s="63">
        <v>46.34690819159303</v>
      </c>
      <c r="E7" s="63">
        <v>45.35384281742067</v>
      </c>
      <c r="F7" s="63">
        <v>45.98112633959947</v>
      </c>
      <c r="G7" s="63">
        <v>46.521350763873727</v>
      </c>
      <c r="H7" s="63">
        <v>47.083303111947679</v>
      </c>
      <c r="I7" s="63">
        <v>45.933424569851496</v>
      </c>
      <c r="J7" s="63">
        <v>45.983668977349495</v>
      </c>
      <c r="K7" s="64">
        <v>45.419777807097923</v>
      </c>
      <c r="L7" s="65">
        <v>44.96654458425499</v>
      </c>
      <c r="M7" s="66">
        <v>46.829756833403046</v>
      </c>
      <c r="N7" s="66">
        <v>50.289336205430857</v>
      </c>
      <c r="O7" s="66">
        <v>49.513846187556574</v>
      </c>
      <c r="P7" s="66">
        <v>49.92027302104978</v>
      </c>
      <c r="Q7" s="66">
        <v>50.819242638715522</v>
      </c>
      <c r="R7" s="66">
        <v>51.376550487778175</v>
      </c>
      <c r="S7" s="66">
        <v>51.004847458921653</v>
      </c>
      <c r="T7" s="67">
        <v>50.433024216230081</v>
      </c>
      <c r="U7" s="68" t="s">
        <v>147</v>
      </c>
      <c r="V7" s="68" t="str">
        <f>+A7</f>
        <v>BE</v>
      </c>
      <c r="W7" s="7"/>
      <c r="AC7" s="32"/>
      <c r="AD7" s="32"/>
    </row>
    <row r="8" spans="1:30" ht="18" customHeight="1">
      <c r="A8" s="56" t="s">
        <v>30</v>
      </c>
      <c r="B8" s="57" t="s">
        <v>25</v>
      </c>
      <c r="C8" s="58">
        <v>30.252283221587518</v>
      </c>
      <c r="D8" s="58">
        <v>35.320533809034558</v>
      </c>
      <c r="E8" s="58">
        <v>36.752794676860553</v>
      </c>
      <c r="F8" s="58">
        <v>36.327424744831873</v>
      </c>
      <c r="G8" s="58">
        <v>34.909848136163035</v>
      </c>
      <c r="H8" s="58">
        <v>34.933095557978824</v>
      </c>
      <c r="I8" s="58">
        <v>34.036014134715799</v>
      </c>
      <c r="J8" s="58">
        <v>32.741869376604633</v>
      </c>
      <c r="K8" s="58">
        <v>29.67607779487102</v>
      </c>
      <c r="L8" s="58">
        <v>29.391921836141595</v>
      </c>
      <c r="M8" s="58">
        <v>31.277750788462701</v>
      </c>
      <c r="N8" s="58">
        <v>34.264540601196067</v>
      </c>
      <c r="O8" s="58">
        <v>31.612915293047049</v>
      </c>
      <c r="P8" s="58">
        <v>30.372742832379512</v>
      </c>
      <c r="Q8" s="58">
        <v>30.649507129876984</v>
      </c>
      <c r="R8" s="58">
        <v>33.263080034083274</v>
      </c>
      <c r="S8" s="58">
        <v>33.236337216582605</v>
      </c>
      <c r="T8" s="59">
        <v>33.286004270353189</v>
      </c>
      <c r="U8" s="60" t="s">
        <v>148</v>
      </c>
      <c r="V8" s="60" t="str">
        <f t="shared" ref="V8:V34" si="0">+A8</f>
        <v>BG</v>
      </c>
      <c r="W8" s="7"/>
      <c r="X8" s="29" t="s">
        <v>49</v>
      </c>
      <c r="Y8" s="26">
        <v>30.134283019649367</v>
      </c>
      <c r="AC8" s="33"/>
      <c r="AD8" s="33"/>
    </row>
    <row r="9" spans="1:30" ht="18" customHeight="1">
      <c r="A9" s="69" t="s">
        <v>31</v>
      </c>
      <c r="B9" s="70" t="s">
        <v>16</v>
      </c>
      <c r="C9" s="71">
        <v>32.655710129857042</v>
      </c>
      <c r="D9" s="71">
        <v>33.94859875743083</v>
      </c>
      <c r="E9" s="71">
        <v>33.76228067587445</v>
      </c>
      <c r="F9" s="71">
        <v>33.819920481652211</v>
      </c>
      <c r="G9" s="71">
        <v>35.388243774662257</v>
      </c>
      <c r="H9" s="71">
        <v>36.457999766525553</v>
      </c>
      <c r="I9" s="71">
        <v>34.835724050417639</v>
      </c>
      <c r="J9" s="71">
        <v>34.248299248735101</v>
      </c>
      <c r="K9" s="71">
        <v>34.07195225955347</v>
      </c>
      <c r="L9" s="71">
        <v>33.78870452910224</v>
      </c>
      <c r="M9" s="72">
        <v>33.732360797799245</v>
      </c>
      <c r="N9" s="72">
        <v>36.991942785849552</v>
      </c>
      <c r="O9" s="72">
        <v>37.044999672454651</v>
      </c>
      <c r="P9" s="72">
        <v>37.348213590963461</v>
      </c>
      <c r="Q9" s="72">
        <v>37.366890917233476</v>
      </c>
      <c r="R9" s="72">
        <v>37.963027233267496</v>
      </c>
      <c r="S9" s="72">
        <v>37.275158265205874</v>
      </c>
      <c r="T9" s="73">
        <v>36.688732008014632</v>
      </c>
      <c r="U9" s="74" t="s">
        <v>149</v>
      </c>
      <c r="V9" s="74" t="str">
        <f t="shared" si="0"/>
        <v>CZ</v>
      </c>
      <c r="W9" s="7"/>
      <c r="X9" s="29" t="s">
        <v>41</v>
      </c>
      <c r="Y9" s="26">
        <v>30.694154200162991</v>
      </c>
      <c r="AC9" s="32"/>
      <c r="AD9" s="32"/>
    </row>
    <row r="10" spans="1:30" ht="18" customHeight="1">
      <c r="A10" s="56" t="s">
        <v>32</v>
      </c>
      <c r="B10" s="57" t="s">
        <v>8</v>
      </c>
      <c r="C10" s="58">
        <v>52.328185445383937</v>
      </c>
      <c r="D10" s="58">
        <v>51.472508318425547</v>
      </c>
      <c r="E10" s="58">
        <v>49.57201381855014</v>
      </c>
      <c r="F10" s="58">
        <v>50.034997513718295</v>
      </c>
      <c r="G10" s="58">
        <v>50.336141067922405</v>
      </c>
      <c r="H10" s="58">
        <v>50.87972794172407</v>
      </c>
      <c r="I10" s="58">
        <v>50.123935289236599</v>
      </c>
      <c r="J10" s="58">
        <v>48.597038707575052</v>
      </c>
      <c r="K10" s="58">
        <v>47.010215051526913</v>
      </c>
      <c r="L10" s="58">
        <v>46.524104448778338</v>
      </c>
      <c r="M10" s="58">
        <v>46.905366034935383</v>
      </c>
      <c r="N10" s="58">
        <v>53.376007896330336</v>
      </c>
      <c r="O10" s="58">
        <v>53.354990328852381</v>
      </c>
      <c r="P10" s="58">
        <v>52.678514937242419</v>
      </c>
      <c r="Q10" s="58">
        <v>53.215779693257744</v>
      </c>
      <c r="R10" s="58">
        <v>53.122016462105194</v>
      </c>
      <c r="S10" s="58">
        <v>52.698727763442896</v>
      </c>
      <c r="T10" s="59">
        <v>51.720408959661412</v>
      </c>
      <c r="U10" s="60" t="s">
        <v>150</v>
      </c>
      <c r="V10" s="60" t="str">
        <f t="shared" si="0"/>
        <v>DK</v>
      </c>
      <c r="W10" s="7"/>
      <c r="X10" s="29" t="s">
        <v>40</v>
      </c>
      <c r="Y10" s="26">
        <v>32.027815533848155</v>
      </c>
      <c r="AC10" s="33"/>
      <c r="AD10" s="33"/>
    </row>
    <row r="11" spans="1:30" ht="18" customHeight="1">
      <c r="A11" s="69" t="s">
        <v>33</v>
      </c>
      <c r="B11" s="70" t="s">
        <v>0</v>
      </c>
      <c r="C11" s="71">
        <v>43.934239407797918</v>
      </c>
      <c r="D11" s="71">
        <v>43.961925148192627</v>
      </c>
      <c r="E11" s="71">
        <v>43.331994632597521</v>
      </c>
      <c r="F11" s="71">
        <v>42.979975686400437</v>
      </c>
      <c r="G11" s="71">
        <v>43.43092124619222</v>
      </c>
      <c r="H11" s="71">
        <v>43.993549781989842</v>
      </c>
      <c r="I11" s="71">
        <v>42.817512397494959</v>
      </c>
      <c r="J11" s="71">
        <v>42.708595916309548</v>
      </c>
      <c r="K11" s="71">
        <v>41.357526376266584</v>
      </c>
      <c r="L11" s="71">
        <v>39.66139191399116</v>
      </c>
      <c r="M11" s="72">
        <v>39.990319080000319</v>
      </c>
      <c r="N11" s="72">
        <v>43.79964882045946</v>
      </c>
      <c r="O11" s="72">
        <v>42.684588730494646</v>
      </c>
      <c r="P11" s="72">
        <v>41.177824143952172</v>
      </c>
      <c r="Q11" s="72">
        <v>41.053120666748939</v>
      </c>
      <c r="R11" s="72">
        <v>41.220850674626526</v>
      </c>
      <c r="S11" s="72">
        <v>40.913141152058721</v>
      </c>
      <c r="T11" s="73">
        <v>40.732216836933091</v>
      </c>
      <c r="U11" s="74" t="s">
        <v>151</v>
      </c>
      <c r="V11" s="74" t="str">
        <f t="shared" si="0"/>
        <v>DE</v>
      </c>
      <c r="W11" s="7"/>
      <c r="X11" s="27" t="s">
        <v>30</v>
      </c>
      <c r="Y11" s="26">
        <v>33.286004270353189</v>
      </c>
      <c r="AC11" s="32"/>
      <c r="AD11" s="32"/>
    </row>
    <row r="12" spans="1:30" ht="18" customHeight="1">
      <c r="A12" s="56" t="s">
        <v>34</v>
      </c>
      <c r="B12" s="57" t="s">
        <v>17</v>
      </c>
      <c r="C12" s="58">
        <v>33.090259485623527</v>
      </c>
      <c r="D12" s="58">
        <v>35.123728782047706</v>
      </c>
      <c r="E12" s="58">
        <v>31.556839746093274</v>
      </c>
      <c r="F12" s="58">
        <v>30.075813066107443</v>
      </c>
      <c r="G12" s="58">
        <v>29.837249030080375</v>
      </c>
      <c r="H12" s="58">
        <v>29.635268829057239</v>
      </c>
      <c r="I12" s="58">
        <v>29.875376764328372</v>
      </c>
      <c r="J12" s="58">
        <v>29.147687417312628</v>
      </c>
      <c r="K12" s="58">
        <v>28.115526808369655</v>
      </c>
      <c r="L12" s="58">
        <v>27.586419145164463</v>
      </c>
      <c r="M12" s="58">
        <v>32.312240461044709</v>
      </c>
      <c r="N12" s="58">
        <v>38.353270850976891</v>
      </c>
      <c r="O12" s="58">
        <v>36.114487443328017</v>
      </c>
      <c r="P12" s="58">
        <v>33.01795099474429</v>
      </c>
      <c r="Q12" s="58">
        <v>32.047095412640232</v>
      </c>
      <c r="R12" s="58">
        <v>32.150219828764968</v>
      </c>
      <c r="S12" s="58">
        <v>32.139440055703886</v>
      </c>
      <c r="T12" s="59">
        <v>33.386004542926585</v>
      </c>
      <c r="U12" s="60" t="s">
        <v>152</v>
      </c>
      <c r="V12" s="60" t="str">
        <f t="shared" si="0"/>
        <v>EE</v>
      </c>
      <c r="W12" s="7"/>
      <c r="X12" s="27" t="s">
        <v>34</v>
      </c>
      <c r="Y12" s="26">
        <v>33.386004542926585</v>
      </c>
      <c r="AC12" s="33"/>
      <c r="AD12" s="33"/>
    </row>
    <row r="13" spans="1:30" ht="18" customHeight="1">
      <c r="A13" s="69" t="s">
        <v>35</v>
      </c>
      <c r="B13" s="70" t="s">
        <v>9</v>
      </c>
      <c r="C13" s="71">
        <v>30.989545528680999</v>
      </c>
      <c r="D13" s="71">
        <v>28.263567319184546</v>
      </c>
      <c r="E13" s="71">
        <v>26.420245592968168</v>
      </c>
      <c r="F13" s="71">
        <v>27.292036269440679</v>
      </c>
      <c r="G13" s="71">
        <v>28.125496520385141</v>
      </c>
      <c r="H13" s="71">
        <v>28.466662642321211</v>
      </c>
      <c r="I13" s="71">
        <v>28.738801378618906</v>
      </c>
      <c r="J13" s="71">
        <v>29.026363171864066</v>
      </c>
      <c r="K13" s="71">
        <v>29.363294369248997</v>
      </c>
      <c r="L13" s="71">
        <v>30.320643560613171</v>
      </c>
      <c r="M13" s="72">
        <v>34.845773531736668</v>
      </c>
      <c r="N13" s="72">
        <v>39.879700190678612</v>
      </c>
      <c r="O13" s="72">
        <v>40.003997412815686</v>
      </c>
      <c r="P13" s="72">
        <v>38.353357479590663</v>
      </c>
      <c r="Q13" s="72">
        <v>38.898607337927885</v>
      </c>
      <c r="R13" s="72">
        <v>37.719969016093799</v>
      </c>
      <c r="S13" s="72">
        <v>35.668757868455288</v>
      </c>
      <c r="T13" s="73">
        <v>33.6183493310917</v>
      </c>
      <c r="U13" s="74" t="s">
        <v>153</v>
      </c>
      <c r="V13" s="74" t="str">
        <f t="shared" si="0"/>
        <v>IE</v>
      </c>
      <c r="W13" s="7"/>
      <c r="X13" s="29" t="s">
        <v>35</v>
      </c>
      <c r="Y13" s="26">
        <v>33.6183493310917</v>
      </c>
      <c r="AC13" s="32"/>
      <c r="AD13" s="32"/>
    </row>
    <row r="14" spans="1:30" ht="18" customHeight="1">
      <c r="A14" s="56" t="s">
        <v>181</v>
      </c>
      <c r="B14" s="57" t="s">
        <v>4</v>
      </c>
      <c r="C14" s="105" t="s">
        <v>68</v>
      </c>
      <c r="D14" s="105" t="s">
        <v>68</v>
      </c>
      <c r="E14" s="105" t="s">
        <v>68</v>
      </c>
      <c r="F14" s="105" t="s">
        <v>68</v>
      </c>
      <c r="G14" s="105" t="s">
        <v>68</v>
      </c>
      <c r="H14" s="105" t="s">
        <v>68</v>
      </c>
      <c r="I14" s="105" t="s">
        <v>68</v>
      </c>
      <c r="J14" s="105" t="s">
        <v>68</v>
      </c>
      <c r="K14" s="58">
        <v>39.937745789677365</v>
      </c>
      <c r="L14" s="58">
        <v>41.35506545296132</v>
      </c>
      <c r="M14" s="58">
        <v>43.557928064829348</v>
      </c>
      <c r="N14" s="58">
        <v>47.479903734275211</v>
      </c>
      <c r="O14" s="58">
        <v>47.39384718365519</v>
      </c>
      <c r="P14" s="58">
        <v>49.914263219162535</v>
      </c>
      <c r="Q14" s="58">
        <v>48.211334490910232</v>
      </c>
      <c r="R14" s="58">
        <v>45.147431384397052</v>
      </c>
      <c r="S14" s="58">
        <v>45.18160160847944</v>
      </c>
      <c r="T14" s="59">
        <v>46.522392319281835</v>
      </c>
      <c r="U14" s="60" t="s">
        <v>75</v>
      </c>
      <c r="V14" s="60" t="str">
        <f t="shared" si="0"/>
        <v>EL</v>
      </c>
      <c r="W14" s="7"/>
      <c r="X14" s="29" t="s">
        <v>31</v>
      </c>
      <c r="Y14" s="26">
        <v>36.688732008014632</v>
      </c>
      <c r="AC14" s="33"/>
      <c r="AD14" s="33"/>
    </row>
    <row r="15" spans="1:30" ht="18" customHeight="1">
      <c r="A15" s="69" t="s">
        <v>36</v>
      </c>
      <c r="B15" s="70" t="s">
        <v>1</v>
      </c>
      <c r="C15" s="71">
        <v>35.679064042076227</v>
      </c>
      <c r="D15" s="71">
        <v>34.677343366155377</v>
      </c>
      <c r="E15" s="71">
        <v>34.031876208897486</v>
      </c>
      <c r="F15" s="71">
        <v>33.236124929952773</v>
      </c>
      <c r="G15" s="71">
        <v>33.114369908499803</v>
      </c>
      <c r="H15" s="71">
        <v>32.942529422307196</v>
      </c>
      <c r="I15" s="71">
        <v>32.902068677300271</v>
      </c>
      <c r="J15" s="71">
        <v>32.800575133843275</v>
      </c>
      <c r="K15" s="71">
        <v>32.650742975513253</v>
      </c>
      <c r="L15" s="71">
        <v>33.051691930196604</v>
      </c>
      <c r="M15" s="72">
        <v>35.173672983595331</v>
      </c>
      <c r="N15" s="72">
        <v>39.369102363780932</v>
      </c>
      <c r="O15" s="72">
        <v>39.880360399033037</v>
      </c>
      <c r="P15" s="72">
        <v>40.802755571914759</v>
      </c>
      <c r="Q15" s="72">
        <v>41.013566382067978</v>
      </c>
      <c r="R15" s="72">
        <v>41.879252030502137</v>
      </c>
      <c r="S15" s="72">
        <v>41.548657266894615</v>
      </c>
      <c r="T15" s="73">
        <v>40.563788936022654</v>
      </c>
      <c r="U15" s="74" t="s">
        <v>154</v>
      </c>
      <c r="V15" s="74" t="str">
        <f t="shared" si="0"/>
        <v>ES</v>
      </c>
      <c r="W15" s="7"/>
      <c r="X15" s="29" t="s">
        <v>39</v>
      </c>
      <c r="Y15" s="26">
        <v>36.78241066568264</v>
      </c>
      <c r="AC15" s="32"/>
      <c r="AD15" s="32"/>
    </row>
    <row r="16" spans="1:30" ht="18" customHeight="1">
      <c r="A16" s="56" t="s">
        <v>37</v>
      </c>
      <c r="B16" s="57" t="s">
        <v>2</v>
      </c>
      <c r="C16" s="58">
        <v>47.627136481657026</v>
      </c>
      <c r="D16" s="58">
        <v>47.099624403210136</v>
      </c>
      <c r="E16" s="58">
        <v>46.376039097746393</v>
      </c>
      <c r="F16" s="58">
        <v>46.470777125121963</v>
      </c>
      <c r="G16" s="58">
        <v>47.559392796277145</v>
      </c>
      <c r="H16" s="58">
        <v>48.024621390245002</v>
      </c>
      <c r="I16" s="58">
        <v>47.663009422712712</v>
      </c>
      <c r="J16" s="58">
        <v>47.893698454495478</v>
      </c>
      <c r="K16" s="58">
        <v>47.549770216595881</v>
      </c>
      <c r="L16" s="58">
        <v>47.246048918881407</v>
      </c>
      <c r="M16" s="58">
        <v>47.807019565598623</v>
      </c>
      <c r="N16" s="58">
        <v>51.199705830325357</v>
      </c>
      <c r="O16" s="58">
        <v>51.135037060647562</v>
      </c>
      <c r="P16" s="58">
        <v>50.832376690150546</v>
      </c>
      <c r="Q16" s="58">
        <v>51.579713540805649</v>
      </c>
      <c r="R16" s="58">
        <v>51.842631811449202</v>
      </c>
      <c r="S16" s="58">
        <v>52.646229757429133</v>
      </c>
      <c r="T16" s="59">
        <v>52.651638924928214</v>
      </c>
      <c r="U16" s="60" t="s">
        <v>155</v>
      </c>
      <c r="V16" s="60" t="str">
        <f t="shared" si="0"/>
        <v>FR</v>
      </c>
      <c r="W16" s="7"/>
      <c r="X16" s="29" t="s">
        <v>47</v>
      </c>
      <c r="Y16" s="26">
        <v>37.580022045107093</v>
      </c>
      <c r="AC16" s="33"/>
      <c r="AD16" s="33"/>
    </row>
    <row r="17" spans="1:30" ht="18" customHeight="1">
      <c r="A17" s="69" t="s">
        <v>171</v>
      </c>
      <c r="B17" s="70" t="s">
        <v>172</v>
      </c>
      <c r="C17" s="106" t="s">
        <v>68</v>
      </c>
      <c r="D17" s="106" t="s">
        <v>68</v>
      </c>
      <c r="E17" s="106" t="s">
        <v>68</v>
      </c>
      <c r="F17" s="71">
        <v>38.98643743611688</v>
      </c>
      <c r="G17" s="71">
        <v>41.323449703156463</v>
      </c>
      <c r="H17" s="71">
        <v>38.726303362148599</v>
      </c>
      <c r="I17" s="71">
        <v>38.760837696527076</v>
      </c>
      <c r="J17" s="71">
        <v>37.658825526255221</v>
      </c>
      <c r="K17" s="71">
        <v>37.988793459680458</v>
      </c>
      <c r="L17" s="71">
        <v>37.541744019818957</v>
      </c>
      <c r="M17" s="72">
        <v>37.631151760933029</v>
      </c>
      <c r="N17" s="72">
        <v>40.925258882527871</v>
      </c>
      <c r="O17" s="72">
        <v>40.955416117496704</v>
      </c>
      <c r="P17" s="72">
        <v>42.125783434687442</v>
      </c>
      <c r="Q17" s="72">
        <v>42.211757691873089</v>
      </c>
      <c r="R17" s="72">
        <v>42.939968210197229</v>
      </c>
      <c r="S17" s="72">
        <v>43.15668927328808</v>
      </c>
      <c r="T17" s="73">
        <v>43.076777678541198</v>
      </c>
      <c r="U17" s="74" t="s">
        <v>173</v>
      </c>
      <c r="V17" s="74" t="s">
        <v>171</v>
      </c>
      <c r="W17" s="7"/>
      <c r="X17" s="29" t="s">
        <v>51</v>
      </c>
      <c r="Y17" s="26">
        <v>37.839491048447663</v>
      </c>
      <c r="AC17" s="33"/>
      <c r="AD17" s="33"/>
    </row>
    <row r="18" spans="1:30" ht="18" customHeight="1">
      <c r="A18" s="56" t="s">
        <v>38</v>
      </c>
      <c r="B18" s="57" t="s">
        <v>5</v>
      </c>
      <c r="C18" s="58">
        <v>44.12056212071586</v>
      </c>
      <c r="D18" s="58">
        <v>42.964254574064178</v>
      </c>
      <c r="E18" s="58">
        <v>42.391873978250878</v>
      </c>
      <c r="F18" s="58">
        <v>42.88848274084495</v>
      </c>
      <c r="G18" s="58">
        <v>42.615043450663052</v>
      </c>
      <c r="H18" s="58">
        <v>42.482683336593873</v>
      </c>
      <c r="I18" s="58">
        <v>42.305260832716101</v>
      </c>
      <c r="J18" s="58">
        <v>42.496311129253158</v>
      </c>
      <c r="K18" s="58">
        <v>42.139623160722387</v>
      </c>
      <c r="L18" s="58">
        <v>42.247217683832098</v>
      </c>
      <c r="M18" s="58">
        <v>43.451067024268021</v>
      </c>
      <c r="N18" s="58">
        <v>45.936050934444864</v>
      </c>
      <c r="O18" s="58">
        <v>45.701410608377159</v>
      </c>
      <c r="P18" s="58">
        <v>45.32645901035319</v>
      </c>
      <c r="Q18" s="58">
        <v>46.790715539946987</v>
      </c>
      <c r="R18" s="58">
        <v>47.41949135567323</v>
      </c>
      <c r="S18" s="58">
        <v>47.602402128657204</v>
      </c>
      <c r="T18" s="59">
        <v>47.079222321158198</v>
      </c>
      <c r="U18" s="60" t="s">
        <v>156</v>
      </c>
      <c r="V18" s="60" t="str">
        <f t="shared" si="0"/>
        <v>IT</v>
      </c>
      <c r="W18" s="7"/>
      <c r="X18" s="29" t="s">
        <v>42</v>
      </c>
      <c r="Y18" s="26">
        <v>38.64165049466839</v>
      </c>
      <c r="AC18" s="33"/>
      <c r="AD18" s="33"/>
    </row>
    <row r="19" spans="1:30" ht="18" customHeight="1">
      <c r="A19" s="69" t="s">
        <v>39</v>
      </c>
      <c r="B19" s="70" t="s">
        <v>18</v>
      </c>
      <c r="C19" s="71">
        <v>30.732740101608275</v>
      </c>
      <c r="D19" s="71">
        <v>30.322675886076016</v>
      </c>
      <c r="E19" s="71">
        <v>30.686102083368905</v>
      </c>
      <c r="F19" s="71">
        <v>31.655279801407659</v>
      </c>
      <c r="G19" s="71">
        <v>32.93885868874731</v>
      </c>
      <c r="H19" s="71">
        <v>36.117758230805755</v>
      </c>
      <c r="I19" s="71">
        <v>34.36047702546238</v>
      </c>
      <c r="J19" s="71">
        <v>35.490164664479842</v>
      </c>
      <c r="K19" s="71">
        <v>34.827957334602942</v>
      </c>
      <c r="L19" s="71">
        <v>33.871693665258896</v>
      </c>
      <c r="M19" s="72">
        <v>34.713083246688321</v>
      </c>
      <c r="N19" s="72">
        <v>37.108977660813139</v>
      </c>
      <c r="O19" s="72">
        <v>36.684756312850617</v>
      </c>
      <c r="P19" s="72">
        <v>37.891360399443393</v>
      </c>
      <c r="Q19" s="72">
        <v>38.022178962345073</v>
      </c>
      <c r="R19" s="72">
        <v>37.98900618332992</v>
      </c>
      <c r="S19" s="72">
        <v>37.411821521585402</v>
      </c>
      <c r="T19" s="73">
        <v>36.78241066568264</v>
      </c>
      <c r="U19" s="74" t="s">
        <v>157</v>
      </c>
      <c r="V19" s="74" t="str">
        <f t="shared" si="0"/>
        <v>CY</v>
      </c>
      <c r="W19" s="7"/>
      <c r="X19" s="29" t="s">
        <v>44</v>
      </c>
      <c r="Y19" s="26">
        <v>38.711837003654864</v>
      </c>
      <c r="AC19" s="33"/>
      <c r="AD19" s="33"/>
    </row>
    <row r="20" spans="1:30" ht="18" customHeight="1">
      <c r="A20" s="56" t="s">
        <v>40</v>
      </c>
      <c r="B20" s="57" t="s">
        <v>19</v>
      </c>
      <c r="C20" s="58">
        <v>34.052799622575066</v>
      </c>
      <c r="D20" s="58">
        <v>36.196306297540985</v>
      </c>
      <c r="E20" s="58">
        <v>32.968685881849552</v>
      </c>
      <c r="F20" s="58">
        <v>30.847644448735434</v>
      </c>
      <c r="G20" s="58">
        <v>31.181320482364285</v>
      </c>
      <c r="H20" s="58">
        <v>30.254642560322626</v>
      </c>
      <c r="I20" s="58">
        <v>30.153957376799667</v>
      </c>
      <c r="J20" s="58">
        <v>29.885154795843839</v>
      </c>
      <c r="K20" s="58">
        <v>29.686928010018114</v>
      </c>
      <c r="L20" s="58">
        <v>27.438966530361764</v>
      </c>
      <c r="M20" s="58">
        <v>32.123046678196211</v>
      </c>
      <c r="N20" s="58">
        <v>38.230144674489033</v>
      </c>
      <c r="O20" s="58">
        <v>37.782489698099205</v>
      </c>
      <c r="P20" s="58">
        <v>33.151664834635852</v>
      </c>
      <c r="Q20" s="58">
        <v>31.806216780932644</v>
      </c>
      <c r="R20" s="58">
        <v>31.953763340243707</v>
      </c>
      <c r="S20" s="58">
        <v>32.220777173567839</v>
      </c>
      <c r="T20" s="59">
        <v>32.027815533848155</v>
      </c>
      <c r="U20" s="60" t="s">
        <v>158</v>
      </c>
      <c r="V20" s="60" t="str">
        <f t="shared" si="0"/>
        <v>LV</v>
      </c>
      <c r="W20" s="7"/>
      <c r="X20" s="29" t="s">
        <v>54</v>
      </c>
      <c r="Y20" s="26">
        <v>39.259051316878271</v>
      </c>
      <c r="AC20" s="33"/>
      <c r="AD20" s="33"/>
    </row>
    <row r="21" spans="1:30" ht="18" customHeight="1">
      <c r="A21" s="69" t="s">
        <v>41</v>
      </c>
      <c r="B21" s="70" t="s">
        <v>20</v>
      </c>
      <c r="C21" s="71">
        <v>37.475618109716194</v>
      </c>
      <c r="D21" s="71">
        <v>37.331656188444377</v>
      </c>
      <c r="E21" s="71">
        <v>34.832565091134313</v>
      </c>
      <c r="F21" s="71">
        <v>32.987237328208359</v>
      </c>
      <c r="G21" s="71">
        <v>31.241066242516691</v>
      </c>
      <c r="H21" s="71">
        <v>30.094645702547567</v>
      </c>
      <c r="I21" s="71">
        <v>29.941132992501256</v>
      </c>
      <c r="J21" s="71">
        <v>30.193049825376679</v>
      </c>
      <c r="K21" s="71">
        <v>29.697356803678531</v>
      </c>
      <c r="L21" s="71">
        <v>28.973308457865631</v>
      </c>
      <c r="M21" s="72">
        <v>32.222350677202421</v>
      </c>
      <c r="N21" s="72">
        <v>40.02113249689436</v>
      </c>
      <c r="O21" s="72">
        <v>36.962629060007153</v>
      </c>
      <c r="P21" s="72">
        <v>33.603449433997277</v>
      </c>
      <c r="Q21" s="72">
        <v>32.074234956366787</v>
      </c>
      <c r="R21" s="72">
        <v>30.823289152284474</v>
      </c>
      <c r="S21" s="72">
        <v>30.039402487076199</v>
      </c>
      <c r="T21" s="73">
        <v>30.694154200162991</v>
      </c>
      <c r="U21" s="74" t="s">
        <v>159</v>
      </c>
      <c r="V21" s="74" t="str">
        <f t="shared" si="0"/>
        <v>LT</v>
      </c>
      <c r="W21" s="7"/>
      <c r="X21" s="29" t="s">
        <v>36</v>
      </c>
      <c r="Y21" s="26">
        <v>40.563788936022654</v>
      </c>
      <c r="AC21" s="33"/>
      <c r="AD21" s="33"/>
    </row>
    <row r="22" spans="1:30" ht="18" customHeight="1">
      <c r="A22" s="56" t="s">
        <v>42</v>
      </c>
      <c r="B22" s="57" t="s">
        <v>6</v>
      </c>
      <c r="C22" s="58">
        <v>34.151315224840758</v>
      </c>
      <c r="D22" s="58">
        <v>32.549851476161137</v>
      </c>
      <c r="E22" s="58">
        <v>31.611927174924997</v>
      </c>
      <c r="F22" s="58">
        <v>33.432671503929747</v>
      </c>
      <c r="G22" s="58">
        <v>34.601921050400321</v>
      </c>
      <c r="H22" s="58">
        <v>36.105776104925944</v>
      </c>
      <c r="I22" s="58">
        <v>36.553533016395228</v>
      </c>
      <c r="J22" s="58">
        <v>36.351388164864552</v>
      </c>
      <c r="K22" s="58">
        <v>33.879877758588179</v>
      </c>
      <c r="L22" s="58">
        <v>32.432702951904062</v>
      </c>
      <c r="M22" s="58">
        <v>34.433559820864126</v>
      </c>
      <c r="N22" s="58">
        <v>39.063228944364482</v>
      </c>
      <c r="O22" s="58">
        <v>37.785328458843018</v>
      </c>
      <c r="P22" s="58">
        <v>37.890379845426466</v>
      </c>
      <c r="Q22" s="58">
        <v>39.26943451378142</v>
      </c>
      <c r="R22" s="58">
        <v>38.503814480991231</v>
      </c>
      <c r="S22" s="58">
        <v>37.949577542607678</v>
      </c>
      <c r="T22" s="59">
        <v>38.64165049466839</v>
      </c>
      <c r="U22" s="60" t="s">
        <v>160</v>
      </c>
      <c r="V22" s="60" t="str">
        <f t="shared" si="0"/>
        <v>LU</v>
      </c>
      <c r="W22" s="7"/>
      <c r="X22" s="27" t="s">
        <v>33</v>
      </c>
      <c r="Y22" s="26">
        <v>40.732216836933091</v>
      </c>
      <c r="AC22" s="33"/>
      <c r="AD22" s="33"/>
    </row>
    <row r="23" spans="1:30" ht="18" customHeight="1">
      <c r="A23" s="69" t="s">
        <v>43</v>
      </c>
      <c r="B23" s="70" t="s">
        <v>14</v>
      </c>
      <c r="C23" s="71">
        <v>42.703423704639924</v>
      </c>
      <c r="D23" s="71">
        <v>43.141668702706156</v>
      </c>
      <c r="E23" s="71">
        <v>40.940975512527579</v>
      </c>
      <c r="F23" s="71">
        <v>40.465601580234271</v>
      </c>
      <c r="G23" s="71">
        <v>41.814855627803162</v>
      </c>
      <c r="H23" s="71">
        <v>43.305217448999478</v>
      </c>
      <c r="I23" s="71">
        <v>43.606044886926071</v>
      </c>
      <c r="J23" s="71">
        <v>43.989443079005483</v>
      </c>
      <c r="K23" s="71">
        <v>44.689307642499656</v>
      </c>
      <c r="L23" s="71">
        <v>43.907120977972163</v>
      </c>
      <c r="M23" s="72">
        <v>44.321695502811494</v>
      </c>
      <c r="N23" s="72">
        <v>45.96858564970848</v>
      </c>
      <c r="O23" s="72">
        <v>44.439810518342746</v>
      </c>
      <c r="P23" s="72">
        <v>43.483420989381251</v>
      </c>
      <c r="Q23" s="72">
        <v>43.33536782960141</v>
      </c>
      <c r="R23" s="72">
        <v>43.764632668446254</v>
      </c>
      <c r="S23" s="72">
        <v>42.903953695479622</v>
      </c>
      <c r="T23" s="73">
        <v>42.316338374761308</v>
      </c>
      <c r="U23" s="74" t="s">
        <v>161</v>
      </c>
      <c r="V23" s="74" t="str">
        <f t="shared" si="0"/>
        <v>HU</v>
      </c>
      <c r="W23" s="7"/>
      <c r="X23" s="29" t="s">
        <v>45</v>
      </c>
      <c r="Y23" s="26">
        <v>41.076886138552631</v>
      </c>
      <c r="AC23" s="33"/>
      <c r="AD23" s="33"/>
    </row>
    <row r="24" spans="1:30" ht="18" customHeight="1">
      <c r="A24" s="56" t="s">
        <v>44</v>
      </c>
      <c r="B24" s="57" t="s">
        <v>21</v>
      </c>
      <c r="C24" s="58">
        <v>36.498829755888742</v>
      </c>
      <c r="D24" s="58">
        <v>36.730181764647114</v>
      </c>
      <c r="E24" s="58">
        <v>35.830211027581036</v>
      </c>
      <c r="F24" s="58">
        <v>37.518356048699246</v>
      </c>
      <c r="G24" s="58">
        <v>37.082733095454444</v>
      </c>
      <c r="H24" s="58">
        <v>37.063319121395445</v>
      </c>
      <c r="I24" s="58">
        <v>38.445685975892495</v>
      </c>
      <c r="J24" s="58">
        <v>37.574014483437658</v>
      </c>
      <c r="K24" s="58">
        <v>37.746512344647556</v>
      </c>
      <c r="L24" s="58">
        <v>37.271514620980014</v>
      </c>
      <c r="M24" s="58">
        <v>39.64768922508599</v>
      </c>
      <c r="N24" s="58">
        <v>38.823383757261404</v>
      </c>
      <c r="O24" s="58">
        <v>37.686434295879536</v>
      </c>
      <c r="P24" s="58">
        <v>37.537504644330262</v>
      </c>
      <c r="Q24" s="58">
        <v>38.285884724022488</v>
      </c>
      <c r="R24" s="58">
        <v>38.493247656799731</v>
      </c>
      <c r="S24" s="58">
        <v>39.145902543927711</v>
      </c>
      <c r="T24" s="59">
        <v>38.711837003654864</v>
      </c>
      <c r="U24" s="60" t="s">
        <v>21</v>
      </c>
      <c r="V24" s="60" t="str">
        <f t="shared" si="0"/>
        <v>MT</v>
      </c>
      <c r="W24" s="7"/>
      <c r="X24" s="29" t="s">
        <v>50</v>
      </c>
      <c r="Y24" s="26">
        <v>41.910947952966197</v>
      </c>
      <c r="AC24" s="33"/>
      <c r="AD24" s="33"/>
    </row>
    <row r="25" spans="1:30" ht="18" customHeight="1">
      <c r="A25" s="69" t="s">
        <v>45</v>
      </c>
      <c r="B25" s="70" t="s">
        <v>26</v>
      </c>
      <c r="C25" s="71">
        <v>40.393768542183061</v>
      </c>
      <c r="D25" s="71">
        <v>39.41876105853369</v>
      </c>
      <c r="E25" s="71">
        <v>38.251041710838486</v>
      </c>
      <c r="F25" s="71">
        <v>38.515741688623358</v>
      </c>
      <c r="G25" s="71">
        <v>39.215694204865109</v>
      </c>
      <c r="H25" s="71">
        <v>40.026960295734312</v>
      </c>
      <c r="I25" s="71">
        <v>39.580943583127045</v>
      </c>
      <c r="J25" s="71">
        <v>38.62839505946566</v>
      </c>
      <c r="K25" s="71">
        <v>39.327569180196541</v>
      </c>
      <c r="L25" s="71">
        <v>38.545688755543964</v>
      </c>
      <c r="M25" s="72">
        <v>39.376184165854404</v>
      </c>
      <c r="N25" s="72">
        <v>42.841111506946916</v>
      </c>
      <c r="O25" s="72">
        <v>43.113353348788316</v>
      </c>
      <c r="P25" s="72">
        <v>42.574685540705119</v>
      </c>
      <c r="Q25" s="72">
        <v>42.834070096905599</v>
      </c>
      <c r="R25" s="72">
        <v>42.720136681329393</v>
      </c>
      <c r="S25" s="72">
        <v>42.348325965266994</v>
      </c>
      <c r="T25" s="73">
        <v>41.076886138552631</v>
      </c>
      <c r="U25" s="74" t="s">
        <v>162</v>
      </c>
      <c r="V25" s="74" t="str">
        <f t="shared" si="0"/>
        <v>NL</v>
      </c>
      <c r="W25" s="7"/>
      <c r="X25" s="29" t="s">
        <v>43</v>
      </c>
      <c r="Y25" s="26">
        <v>42.316338374761308</v>
      </c>
      <c r="AC25" s="33"/>
      <c r="AD25" s="33"/>
    </row>
    <row r="26" spans="1:30" ht="18" customHeight="1">
      <c r="A26" s="56" t="s">
        <v>46</v>
      </c>
      <c r="B26" s="57" t="s">
        <v>13</v>
      </c>
      <c r="C26" s="58">
        <v>47.088726091989102</v>
      </c>
      <c r="D26" s="58">
        <v>47.298874196833687</v>
      </c>
      <c r="E26" s="58">
        <v>46.50330878441877</v>
      </c>
      <c r="F26" s="58">
        <v>46.860760738238945</v>
      </c>
      <c r="G26" s="58">
        <v>46.676819736755185</v>
      </c>
      <c r="H26" s="58">
        <v>47.253499503006999</v>
      </c>
      <c r="I26" s="58">
        <v>46.123728608208644</v>
      </c>
      <c r="J26" s="58">
        <v>46.801775033916741</v>
      </c>
      <c r="K26" s="58">
        <v>46.049313639399877</v>
      </c>
      <c r="L26" s="58">
        <v>44.765125993410024</v>
      </c>
      <c r="M26" s="58">
        <v>45.393242546622162</v>
      </c>
      <c r="N26" s="58">
        <v>48.563819996033388</v>
      </c>
      <c r="O26" s="58">
        <v>48.324141500708521</v>
      </c>
      <c r="P26" s="58">
        <v>46.760068086902749</v>
      </c>
      <c r="Q26" s="58">
        <v>46.870648686181987</v>
      </c>
      <c r="R26" s="58">
        <v>47.203432934594311</v>
      </c>
      <c r="S26" s="58">
        <v>47.367533815798183</v>
      </c>
      <c r="T26" s="59">
        <v>47.755356295348456</v>
      </c>
      <c r="U26" s="60" t="s">
        <v>163</v>
      </c>
      <c r="V26" s="60" t="str">
        <f t="shared" si="0"/>
        <v>AT</v>
      </c>
      <c r="W26" s="7"/>
      <c r="X26" s="29" t="s">
        <v>171</v>
      </c>
      <c r="Y26" s="26">
        <v>43.076777678541198</v>
      </c>
      <c r="AC26" s="33"/>
      <c r="AD26" s="33"/>
    </row>
    <row r="27" spans="1:30" ht="18" customHeight="1">
      <c r="A27" s="69" t="s">
        <v>47</v>
      </c>
      <c r="B27" s="70" t="s">
        <v>15</v>
      </c>
      <c r="C27" s="71">
        <v>40.767305372820587</v>
      </c>
      <c r="D27" s="71">
        <v>39.963641062429538</v>
      </c>
      <c r="E27" s="71">
        <v>39.669786568714592</v>
      </c>
      <c r="F27" s="71">
        <v>41.572358088400271</v>
      </c>
      <c r="G27" s="71">
        <v>41.958902909758862</v>
      </c>
      <c r="H27" s="71">
        <v>41.807596373222374</v>
      </c>
      <c r="I27" s="71">
        <v>40.36089489337931</v>
      </c>
      <c r="J27" s="71">
        <v>40.049354312385084</v>
      </c>
      <c r="K27" s="71">
        <v>39.762337719639994</v>
      </c>
      <c r="L27" s="71">
        <v>37.903963099935709</v>
      </c>
      <c r="M27" s="72">
        <v>38.79507281640808</v>
      </c>
      <c r="N27" s="72">
        <v>39.197415280684361</v>
      </c>
      <c r="O27" s="72">
        <v>39.411719928584283</v>
      </c>
      <c r="P27" s="72">
        <v>37.346997268532199</v>
      </c>
      <c r="Q27" s="72">
        <v>37.571025517620718</v>
      </c>
      <c r="R27" s="72">
        <v>38.112441822064426</v>
      </c>
      <c r="S27" s="72">
        <v>37.433443255383494</v>
      </c>
      <c r="T27" s="73">
        <v>37.580022045107093</v>
      </c>
      <c r="U27" s="74" t="s">
        <v>164</v>
      </c>
      <c r="V27" s="74" t="str">
        <f t="shared" si="0"/>
        <v>PL</v>
      </c>
      <c r="W27" s="7"/>
      <c r="X27" s="24" t="s">
        <v>48</v>
      </c>
      <c r="Y27" s="40">
        <v>45.341612268912179</v>
      </c>
      <c r="AC27" s="33"/>
      <c r="AD27" s="33"/>
    </row>
    <row r="28" spans="1:30" s="3" customFormat="1" ht="18" customHeight="1">
      <c r="A28" s="75" t="s">
        <v>48</v>
      </c>
      <c r="B28" s="76" t="s">
        <v>7</v>
      </c>
      <c r="C28" s="77">
        <v>36.202855077873778</v>
      </c>
      <c r="D28" s="77">
        <v>36.61264391514748</v>
      </c>
      <c r="E28" s="77">
        <v>37.551706944102634</v>
      </c>
      <c r="F28" s="77">
        <v>38.089209931990084</v>
      </c>
      <c r="G28" s="77">
        <v>38.779633233116044</v>
      </c>
      <c r="H28" s="77">
        <v>40.172436078816368</v>
      </c>
      <c r="I28" s="77">
        <v>40.61259830500785</v>
      </c>
      <c r="J28" s="77">
        <v>41.702403562884889</v>
      </c>
      <c r="K28" s="77">
        <v>41.247597011501711</v>
      </c>
      <c r="L28" s="77">
        <v>40.822962090382923</v>
      </c>
      <c r="M28" s="77">
        <v>41.525928448474723</v>
      </c>
      <c r="N28" s="77">
        <v>45.345032939097116</v>
      </c>
      <c r="O28" s="77">
        <v>44.621277101095394</v>
      </c>
      <c r="P28" s="77">
        <v>45.638639810554757</v>
      </c>
      <c r="Q28" s="77">
        <v>45.254963852919147</v>
      </c>
      <c r="R28" s="77">
        <v>46.772000220568209</v>
      </c>
      <c r="S28" s="77">
        <v>45.713047685203989</v>
      </c>
      <c r="T28" s="78">
        <v>45.341612268912179</v>
      </c>
      <c r="U28" s="79" t="s">
        <v>7</v>
      </c>
      <c r="V28" s="79" t="str">
        <f t="shared" si="0"/>
        <v>PT</v>
      </c>
      <c r="W28" s="8"/>
      <c r="X28" s="29" t="s">
        <v>181</v>
      </c>
      <c r="Y28" s="26">
        <v>46.522392319281835</v>
      </c>
      <c r="AC28" s="46"/>
      <c r="AD28" s="46"/>
    </row>
    <row r="29" spans="1:30" ht="18" customHeight="1">
      <c r="A29" s="69" t="s">
        <v>49</v>
      </c>
      <c r="B29" s="70" t="s">
        <v>27</v>
      </c>
      <c r="C29" s="71">
        <v>32.765668489098957</v>
      </c>
      <c r="D29" s="71">
        <v>35.881786753281396</v>
      </c>
      <c r="E29" s="71">
        <v>33.983387326777006</v>
      </c>
      <c r="F29" s="71">
        <v>32.024082374973808</v>
      </c>
      <c r="G29" s="71">
        <v>30.235405883509141</v>
      </c>
      <c r="H29" s="71">
        <v>28.411142824224662</v>
      </c>
      <c r="I29" s="71">
        <v>28.100854038390722</v>
      </c>
      <c r="J29" s="71">
        <v>29.151623057412195</v>
      </c>
      <c r="K29" s="71">
        <v>28.594343067218475</v>
      </c>
      <c r="L29" s="71">
        <v>30.402629573762979</v>
      </c>
      <c r="M29" s="72">
        <v>31.070673338308012</v>
      </c>
      <c r="N29" s="72">
        <v>34.25329877529466</v>
      </c>
      <c r="O29" s="72">
        <v>33.031680649492934</v>
      </c>
      <c r="P29" s="72">
        <v>31.26787745541829</v>
      </c>
      <c r="Q29" s="72">
        <v>30.659392949528797</v>
      </c>
      <c r="R29" s="72">
        <v>29.566354383675108</v>
      </c>
      <c r="S29" s="72">
        <v>29.197571153009289</v>
      </c>
      <c r="T29" s="73">
        <v>30.134283019649367</v>
      </c>
      <c r="U29" s="74" t="s">
        <v>165</v>
      </c>
      <c r="V29" s="74" t="str">
        <f t="shared" si="0"/>
        <v>RO</v>
      </c>
      <c r="W29" s="7"/>
      <c r="X29" s="29" t="s">
        <v>53</v>
      </c>
      <c r="Y29" s="26">
        <v>46.783828050322569</v>
      </c>
      <c r="AC29" s="33"/>
      <c r="AD29" s="33"/>
    </row>
    <row r="30" spans="1:30" ht="18" customHeight="1">
      <c r="A30" s="56" t="s">
        <v>50</v>
      </c>
      <c r="B30" s="57" t="s">
        <v>22</v>
      </c>
      <c r="C30" s="58">
        <v>39.432626887956523</v>
      </c>
      <c r="D30" s="58">
        <v>39.948960974668744</v>
      </c>
      <c r="E30" s="58">
        <v>40.944303688980554</v>
      </c>
      <c r="F30" s="58">
        <v>41.668538504934801</v>
      </c>
      <c r="G30" s="58">
        <v>41.059727403842686</v>
      </c>
      <c r="H30" s="58">
        <v>40.766027077042949</v>
      </c>
      <c r="I30" s="58">
        <v>40.336432657456633</v>
      </c>
      <c r="J30" s="58">
        <v>40.366241711317777</v>
      </c>
      <c r="K30" s="58">
        <v>39.37141622125926</v>
      </c>
      <c r="L30" s="58">
        <v>36.827585108238111</v>
      </c>
      <c r="M30" s="58">
        <v>38.161886359821658</v>
      </c>
      <c r="N30" s="58">
        <v>42.4488610912952</v>
      </c>
      <c r="O30" s="58">
        <v>43.891154330895894</v>
      </c>
      <c r="P30" s="58">
        <v>44.231290597399884</v>
      </c>
      <c r="Q30" s="58">
        <v>43.947934602665953</v>
      </c>
      <c r="R30" s="58">
        <v>44.220244002233201</v>
      </c>
      <c r="S30" s="58">
        <v>42.747011548002753</v>
      </c>
      <c r="T30" s="59">
        <v>41.910947952966197</v>
      </c>
      <c r="U30" s="60" t="s">
        <v>166</v>
      </c>
      <c r="V30" s="60" t="str">
        <f t="shared" si="0"/>
        <v>SI</v>
      </c>
      <c r="W30" s="7"/>
      <c r="X30" s="29" t="s">
        <v>38</v>
      </c>
      <c r="Y30" s="26">
        <v>47.079222321158198</v>
      </c>
      <c r="AC30" s="33"/>
      <c r="AD30" s="33"/>
    </row>
    <row r="31" spans="1:30" ht="18" customHeight="1">
      <c r="A31" s="69" t="s">
        <v>51</v>
      </c>
      <c r="B31" s="70" t="s">
        <v>23</v>
      </c>
      <c r="C31" s="71">
        <v>38.43047098996589</v>
      </c>
      <c r="D31" s="71">
        <v>38.585051428123059</v>
      </c>
      <c r="E31" s="71">
        <v>39.073025183465617</v>
      </c>
      <c r="F31" s="71">
        <v>38.229154704869799</v>
      </c>
      <c r="G31" s="71">
        <v>37.778273726496685</v>
      </c>
      <c r="H31" s="71">
        <v>36.17863823487145</v>
      </c>
      <c r="I31" s="71">
        <v>34.335736796587888</v>
      </c>
      <c r="J31" s="71">
        <v>34.617748152063335</v>
      </c>
      <c r="K31" s="71">
        <v>34.165688625582703</v>
      </c>
      <c r="L31" s="71">
        <v>32.423231094589113</v>
      </c>
      <c r="M31" s="72">
        <v>32.562997136377362</v>
      </c>
      <c r="N31" s="72">
        <v>38.325134823736882</v>
      </c>
      <c r="O31" s="72">
        <v>37.583150138142088</v>
      </c>
      <c r="P31" s="72">
        <v>36.14464672660575</v>
      </c>
      <c r="Q31" s="72">
        <v>36.512205060251105</v>
      </c>
      <c r="R31" s="72">
        <v>37.335121751327769</v>
      </c>
      <c r="S31" s="72">
        <v>37.733215403924824</v>
      </c>
      <c r="T31" s="73">
        <v>37.839491048447663</v>
      </c>
      <c r="U31" s="74" t="s">
        <v>167</v>
      </c>
      <c r="V31" s="74" t="str">
        <f t="shared" si="0"/>
        <v>SK</v>
      </c>
      <c r="W31" s="7"/>
      <c r="X31" s="29" t="s">
        <v>46</v>
      </c>
      <c r="Y31" s="26">
        <v>47.755356295348456</v>
      </c>
      <c r="AC31" s="33"/>
      <c r="AD31" s="33"/>
    </row>
    <row r="32" spans="1:30" ht="18" customHeight="1">
      <c r="A32" s="56" t="s">
        <v>52</v>
      </c>
      <c r="B32" s="57" t="s">
        <v>10</v>
      </c>
      <c r="C32" s="58">
        <v>47.911647920785498</v>
      </c>
      <c r="D32" s="58">
        <v>46.310755339851724</v>
      </c>
      <c r="E32" s="58">
        <v>44.127813534320168</v>
      </c>
      <c r="F32" s="58">
        <v>43.499241884004789</v>
      </c>
      <c r="G32" s="58">
        <v>44.450363816601374</v>
      </c>
      <c r="H32" s="58">
        <v>45.339746254181264</v>
      </c>
      <c r="I32" s="58">
        <v>45.140935277674359</v>
      </c>
      <c r="J32" s="58">
        <v>45.311977224476387</v>
      </c>
      <c r="K32" s="58">
        <v>44.762881342185452</v>
      </c>
      <c r="L32" s="58">
        <v>43.090511512241136</v>
      </c>
      <c r="M32" s="58">
        <v>44.351120999839964</v>
      </c>
      <c r="N32" s="58">
        <v>50.36706825978159</v>
      </c>
      <c r="O32" s="58">
        <v>50.73490112239444</v>
      </c>
      <c r="P32" s="58">
        <v>50.211562003159457</v>
      </c>
      <c r="Q32" s="58">
        <v>51.861676835524761</v>
      </c>
      <c r="R32" s="58">
        <v>53.199370631785072</v>
      </c>
      <c r="S32" s="58">
        <v>53.833744358556956</v>
      </c>
      <c r="T32" s="59">
        <v>53.780961629107082</v>
      </c>
      <c r="U32" s="60" t="s">
        <v>168</v>
      </c>
      <c r="V32" s="60" t="str">
        <f t="shared" si="0"/>
        <v>FI</v>
      </c>
      <c r="W32" s="7"/>
      <c r="X32" s="29" t="s">
        <v>29</v>
      </c>
      <c r="Y32" s="26">
        <v>50.433024216230081</v>
      </c>
      <c r="AC32" s="33"/>
      <c r="AD32" s="33"/>
    </row>
    <row r="33" spans="1:30" ht="18" customHeight="1">
      <c r="A33" s="69" t="s">
        <v>53</v>
      </c>
      <c r="B33" s="70" t="s">
        <v>11</v>
      </c>
      <c r="C33" s="71">
        <v>53.452250007897085</v>
      </c>
      <c r="D33" s="71">
        <v>51.950484705436551</v>
      </c>
      <c r="E33" s="71">
        <v>49.565023412444681</v>
      </c>
      <c r="F33" s="71">
        <v>48.748330394289241</v>
      </c>
      <c r="G33" s="71">
        <v>49.668777793169781</v>
      </c>
      <c r="H33" s="71">
        <v>49.952081199770234</v>
      </c>
      <c r="I33" s="71">
        <v>48.573873085417183</v>
      </c>
      <c r="J33" s="71">
        <v>48.332365671580192</v>
      </c>
      <c r="K33" s="71">
        <v>47.15217188579453</v>
      </c>
      <c r="L33" s="71">
        <v>45.454410347665018</v>
      </c>
      <c r="M33" s="72">
        <v>46.040514240321826</v>
      </c>
      <c r="N33" s="72">
        <v>48.534305364528421</v>
      </c>
      <c r="O33" s="72">
        <v>46.605903305516996</v>
      </c>
      <c r="P33" s="72">
        <v>45.935857497326047</v>
      </c>
      <c r="Q33" s="72">
        <v>46.901975683890576</v>
      </c>
      <c r="R33" s="72">
        <v>47.690992010682479</v>
      </c>
      <c r="S33" s="72">
        <v>47.122542417567161</v>
      </c>
      <c r="T33" s="73">
        <v>46.783828050322569</v>
      </c>
      <c r="U33" s="74" t="s">
        <v>169</v>
      </c>
      <c r="V33" s="74" t="str">
        <f t="shared" si="0"/>
        <v>SE</v>
      </c>
      <c r="W33" s="7"/>
      <c r="X33" s="29" t="s">
        <v>32</v>
      </c>
      <c r="Y33" s="26">
        <v>51.720408959661412</v>
      </c>
      <c r="AC33" s="33"/>
      <c r="AD33" s="33"/>
    </row>
    <row r="34" spans="1:30" ht="18" customHeight="1">
      <c r="A34" s="80" t="s">
        <v>54</v>
      </c>
      <c r="B34" s="81" t="s">
        <v>12</v>
      </c>
      <c r="C34" s="82">
        <v>35.593786465510831</v>
      </c>
      <c r="D34" s="82">
        <v>35.511312254606601</v>
      </c>
      <c r="E34" s="82">
        <v>35.405053485511417</v>
      </c>
      <c r="F34" s="82">
        <v>36.28107840628892</v>
      </c>
      <c r="G34" s="82">
        <v>37.074947349266367</v>
      </c>
      <c r="H34" s="82">
        <v>37.942010061314022</v>
      </c>
      <c r="I34" s="82">
        <v>38.984405313650548</v>
      </c>
      <c r="J34" s="82">
        <v>39.347483272174614</v>
      </c>
      <c r="K34" s="82">
        <v>39.387610015498147</v>
      </c>
      <c r="L34" s="82">
        <v>39.38884558298912</v>
      </c>
      <c r="M34" s="82">
        <v>40.750804325094094</v>
      </c>
      <c r="N34" s="82">
        <v>44.114497481704248</v>
      </c>
      <c r="O34" s="82">
        <v>44.439194418944325</v>
      </c>
      <c r="P34" s="82">
        <v>43.12933781213723</v>
      </c>
      <c r="Q34" s="82">
        <v>42.675921939115298</v>
      </c>
      <c r="R34" s="82">
        <v>41.621338725230537</v>
      </c>
      <c r="S34" s="82">
        <v>40.531996945672269</v>
      </c>
      <c r="T34" s="83">
        <v>39.259051316878271</v>
      </c>
      <c r="U34" s="84" t="s">
        <v>170</v>
      </c>
      <c r="V34" s="84" t="str">
        <f t="shared" si="0"/>
        <v>UK</v>
      </c>
      <c r="W34" s="7"/>
      <c r="X34" s="27" t="s">
        <v>37</v>
      </c>
      <c r="Y34" s="26">
        <v>52.651638924928214</v>
      </c>
      <c r="AC34" s="33"/>
      <c r="AD34" s="33"/>
    </row>
    <row r="35" spans="1:30" ht="24.75" customHeight="1">
      <c r="A35" s="113" t="str">
        <f>+'Quadro_Table 1'!A35:I35</f>
        <v>Fonte: Comissão Europeia, "Annual macro-economic database", atualização de novembro de 2015 e Ministério das Finanças (Programa de Estabilidade 2015-2019).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 t="str">
        <f>+'Quadro_Table 1'!L35</f>
        <v>Source: European Commission, "Annual macro-economic database", update November 2015 and Ministry of Finance (Stability Programme for 2015-19).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X35" s="29" t="s">
        <v>52</v>
      </c>
      <c r="Y35" s="26">
        <v>53.780961629107082</v>
      </c>
      <c r="AC35" s="34"/>
      <c r="AD35" s="34"/>
    </row>
    <row r="36" spans="1:30">
      <c r="A36" s="23" t="str">
        <f>+'Quadro_Table 1'!A36</f>
        <v>AE19 = BE, DE, EE, IE, EL, ES, FR, IT, CY, LV, LT, LU, MT, NL, AT, PT, SI, SK, FI. e - estimativa.</v>
      </c>
      <c r="U36" s="7"/>
      <c r="V36" s="43" t="str">
        <f>+'Quadro_Table 1'!V36</f>
        <v>EA19 = BE, DE, EE, IE, EL, ES, FR, IT, CY, LV, LT, LU, MT, NL, AT, PT, SI, SK, FI. e - estimate.</v>
      </c>
      <c r="X36" s="22"/>
      <c r="Y36" s="22"/>
    </row>
    <row r="37" spans="1:30">
      <c r="A37" s="23"/>
      <c r="X37" s="22"/>
      <c r="Y37" s="22"/>
    </row>
    <row r="38" spans="1:30">
      <c r="X38" s="22"/>
      <c r="Y38" s="22"/>
    </row>
    <row r="39" spans="1:30">
      <c r="A39" s="9"/>
      <c r="X39" s="22"/>
      <c r="Y39" s="22"/>
    </row>
    <row r="51" spans="2:22">
      <c r="U51" s="5"/>
      <c r="V51" s="5"/>
    </row>
    <row r="63" spans="2:22" ht="12.75">
      <c r="B63"/>
    </row>
    <row r="64" spans="2:22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X8:Y35">
    <sortCondition ref="Y8:Y35"/>
  </sortState>
  <mergeCells count="3">
    <mergeCell ref="X4:Y4"/>
    <mergeCell ref="A35:K35"/>
    <mergeCell ref="L35:V35"/>
  </mergeCells>
  <phoneticPr fontId="11" type="noConversion"/>
  <hyperlinks>
    <hyperlink ref="W1" location="Índice_Index!A1" display="Índice/Index"/>
  </hyperlinks>
  <pageMargins left="0.39370078740157483" right="0.39370078740157483" top="0.9055118110236221" bottom="0.27559055118110237" header="0" footer="0"/>
  <pageSetup paperSize="9" scale="63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18</vt:i4>
      </vt:variant>
    </vt:vector>
  </HeadingPairs>
  <TitlesOfParts>
    <vt:vector size="37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Quadro_Table 17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17'!Área_de_Impressão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Teresa Santiago</cp:lastModifiedBy>
  <cp:lastPrinted>2015-11-16T16:03:46Z</cp:lastPrinted>
  <dcterms:created xsi:type="dcterms:W3CDTF">2006-01-05T11:19:59Z</dcterms:created>
  <dcterms:modified xsi:type="dcterms:W3CDTF">2015-11-16T16:53:54Z</dcterms:modified>
</cp:coreProperties>
</file>